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always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01. INRICHTING BMS - BIZ II\Doorontwikkeling Platform\Excel invoersheet\Detailrapport\"/>
    </mc:Choice>
  </mc:AlternateContent>
  <xr:revisionPtr revIDLastSave="0" documentId="13_ncr:1_{932F5E87-8661-463D-A02C-62B28F038C1F}" xr6:coauthVersionLast="47" xr6:coauthVersionMax="47" xr10:uidLastSave="{00000000-0000-0000-0000-000000000000}"/>
  <bookViews>
    <workbookView xWindow="-108" yWindow="-108" windowWidth="23256" windowHeight="12456" firstSheet="1" activeTab="1" xr2:uid="{F69123F0-E6BE-4155-AEDA-BAD0536B6F33}"/>
  </bookViews>
  <sheets>
    <sheet name="Acerno_Cache_XXXXX" sheetId="4" state="veryHidden" r:id="rId1"/>
    <sheet name="Saldibalans" sheetId="5" r:id="rId2"/>
    <sheet name="Invoersheet" sheetId="1" r:id="rId3"/>
    <sheet name="Export" sheetId="3" r:id="rId4"/>
  </sheets>
  <externalReferences>
    <externalReference r:id="rId5"/>
  </externalReferences>
  <definedNames>
    <definedName name="_xlnm._FilterDatabase" localSheetId="3" hidden="1">Export!$A$2:$A$484</definedName>
    <definedName name="_xlnm._FilterDatabase" localSheetId="2" hidden="1">Invoersheet!$A$11:$F$492</definedName>
    <definedName name="_xlnm._FilterDatabase" localSheetId="1" hidden="1">Saldibalans!$A$1:$I$154</definedName>
    <definedName name="AccountsPayableExpenses">'[1]Blad1 (2)'!$D$123</definedName>
    <definedName name="AccountsPayableInvestments">'[1]Blad1 (2)'!$D$124</definedName>
    <definedName name="CapitalizedOwnProduction">'[1]Blad1 (2)'!$D$9</definedName>
    <definedName name="CapitalPartners">'[1]Blad1 (2)'!$D$98</definedName>
    <definedName name="CapitalPartnersUndistributedProfit">'[1]Blad1 (2)'!$D$99</definedName>
    <definedName name="CapitalShortfall">'[1]Blad1 (2)'!$D$135</definedName>
    <definedName name="CarriageAndForwardingCharges">'[1]Blad1 (2)'!$D$14</definedName>
    <definedName name="CashAndEquivalents">'[1]Blad1 (2)'!$D$93</definedName>
    <definedName name="ChangeInFinishedProduct">'[1]Blad1 (2)'!$D$8</definedName>
    <definedName name="ChangeInInventories">'[1]Blad1 (2)'!$D$10</definedName>
    <definedName name="ChangeInProjectsInProgress">'[1]Blad1 (2)'!$D$6</definedName>
    <definedName name="ChangeInWorkInProgress">'[1]Blad1 (2)'!$D$7</definedName>
    <definedName name="ContractedOut">'[1]Blad1 (2)'!$D$20</definedName>
    <definedName name="ContractedOutPurchase">'[1]Blad1 (2)'!$D$16</definedName>
    <definedName name="CorrectedLongTermDebt">'[1]Blad1 (2)'!$D$148</definedName>
    <definedName name="CorrectedShortTermInterestBearingDebt">'[1]Blad1 (2)'!$D$152</definedName>
    <definedName name="CorrectedTotalDebt">'[1]Blad1 (2)'!$D$153</definedName>
    <definedName name="CorrectionWorkInProgress">'[1]Blad1 (2)'!$D$78</definedName>
    <definedName name="CorrOnEBITDA">'[1]Blad1 (2)'!$D$141</definedName>
    <definedName name="CostOfMaterials">'[1]Blad1 (2)'!$D$12</definedName>
    <definedName name="CostOfSales">'[1]Blad1 (2)'!$D$17</definedName>
    <definedName name="CurrentAccountAffiliatedCompanies">'[1]Blad1 (2)'!$D$127</definedName>
    <definedName name="CurrentAccountGroupCompanies">'[1]Blad1 (2)'!$D$126</definedName>
    <definedName name="CurrentAssets">'[1]Blad1 (2)'!$D$94</definedName>
    <definedName name="CurrentLiabilities">'[1]Blad1 (2)'!$D$134</definedName>
    <definedName name="DeferredTaxes">'[1]Blad1 (2)'!$D$111</definedName>
    <definedName name="DepartmentTotalPensionPremiums">'[1]Blad1 (2)'!$D$23</definedName>
    <definedName name="DepartmentTotalSocialSecurities">'[1]Blad1 (2)'!$D$22</definedName>
    <definedName name="DepartmentTotalWages">'[1]Blad1 (2)'!$D$21</definedName>
    <definedName name="DepreciationOfAssets">'[1]Blad1 (2)'!$D$36</definedName>
    <definedName name="DepreciationOfIntangibleFixedAssets">'[1]Blad1 (2)'!$D$34</definedName>
    <definedName name="DepreciationOfMaterialFixedAssets">'[1]Blad1 (2)'!$D$35</definedName>
    <definedName name="DividendPayable">'[1]Blad1 (2)'!$D$125</definedName>
    <definedName name="EBITDA">'[1]Blad1 (2)'!$D$142</definedName>
    <definedName name="EBITDASub1">'[1]Blad1 (2)'!$D$139</definedName>
    <definedName name="EBITDASub2">'[1]Blad1 (2)'!$D$140</definedName>
    <definedName name="ExcessCash">'[1]Blad1 (2)'!$D$91</definedName>
    <definedName name="ExtraordinaryExpenses">'[1]Blad1 (2)'!$D$47</definedName>
    <definedName name="ExtraordinaryIncome">'[1]Blad1 (2)'!$D$46</definedName>
    <definedName name="ExtraordinaryIncomeAndExpenses">'[1]Blad1 (2)'!$D$48</definedName>
    <definedName name="FinancialExpenses">'[1]Blad1 (2)'!$D$43</definedName>
    <definedName name="FinancialFixedAssets">'[1]Blad1 (2)'!$D$71</definedName>
    <definedName name="FinancialIncome">'[1]Blad1 (2)'!$D$39</definedName>
    <definedName name="FinancialResult">'[1]Blad1 (2)'!$D$44</definedName>
    <definedName name="FixedAssets">'[1]Blad1 (2)'!$D$72</definedName>
    <definedName name="FurnitureAndFixtureExpenses">'[1]Blad1 (2)'!$D$27</definedName>
    <definedName name="GrossProfit">'[1]Blad1 (2)'!$D$18</definedName>
    <definedName name="IntangibleFixedAssets">'[1]Blad1 (2)'!$D$59</definedName>
    <definedName name="InterestAndRepaymentsPayable">'[1]Blad1 (2)'!$D$132</definedName>
    <definedName name="Inventories">'[1]Blad1 (2)'!$D$80</definedName>
    <definedName name="InventoryFinishedProducts">'[1]Blad1 (2)'!$D$79</definedName>
    <definedName name="LongTermDebts">'[1]Blad1 (2)'!$D$115</definedName>
    <definedName name="LongTermDebtsAnnuity">'[1]Blad1 (2)'!$D$117</definedName>
    <definedName name="LongTermDebtsOther">'[1]Blad1 (2)'!$D$116</definedName>
    <definedName name="MarketableSecurities">'[1]Blad1 (2)'!$D$90</definedName>
    <definedName name="MaterialFixedAssets">'[1]Blad1 (2)'!$D$65</definedName>
    <definedName name="MaterialsInventory">'[1]Blad1 (2)'!$D$76</definedName>
    <definedName name="MerchandiseInventory">'[1]Blad1 (2)'!$D$74</definedName>
    <definedName name="MinorityInterests">'[1]Blad1 (2)'!$D$106</definedName>
    <definedName name="MonitoringAndControlExpenses">'[1]Blad1 (2)'!$D$31</definedName>
    <definedName name="NetSales">'[1]Blad1 (2)'!$D$5</definedName>
    <definedName name="NetWorth">'[1]Blad1 (2)'!$D$107</definedName>
    <definedName name="NonCurrentLiabilities">'[1]Blad1 (2)'!$D$118</definedName>
    <definedName name="OfficeExpenses">'[1]Blad1 (2)'!$D$28</definedName>
    <definedName name="OperatingExpenses">'[1]Blad1 (2)'!$D$33</definedName>
    <definedName name="OperatingIncome">'[1]Blad1 (2)'!$D$37</definedName>
    <definedName name="OperationalCashTotal">'[1]Blad1 (2)'!$D$92</definedName>
    <definedName name="OrdinaryProfitBeforeTaxes">'[1]Blad1 (2)'!$D$45</definedName>
    <definedName name="OtherAccountsReceivable">'[1]Blad1 (2)'!$D$83</definedName>
    <definedName name="OtherCostOfSales">'[1]Blad1 (2)'!$D$15</definedName>
    <definedName name="OtherIntangibleFixedAssets">'[1]Blad1 (2)'!$D$58</definedName>
    <definedName name="OtherOperatingExpenses">'[1]Blad1 (2)'!$D$32</definedName>
    <definedName name="OtherOperatingIncome">'[1]Blad1 (2)'!$D$19</definedName>
    <definedName name="OtherProvisions">'[1]Blad1 (2)'!$D$110</definedName>
    <definedName name="OtherReceivables">'[1]Blad1 (2)'!$D$88</definedName>
    <definedName name="OtherReserve">'[1]Blad1 (2)'!$D$105</definedName>
    <definedName name="OtherShortTermDebt">'[1]Blad1 (2)'!$D$121</definedName>
    <definedName name="OverdraftCurrentAccount">'[1]Blad1 (2)'!$D$120</definedName>
    <definedName name="PensionExpensesPayable">'[1]Blad1 (2)'!$D$131</definedName>
    <definedName name="PensionProvisions">'[1]Blad1 (2)'!$D$108</definedName>
    <definedName name="PersonnelExpenses">'[1]Blad1 (2)'!$D$25</definedName>
    <definedName name="ProductionExpenses">'[1]Blad1 (2)'!$D$26</definedName>
    <definedName name="ProfitAfterTax">'[1]Blad1 (2)'!$D$52</definedName>
    <definedName name="ProjectsInProgress">'[1]Blad1 (2)'!$D$73</definedName>
    <definedName name="ProvisionDoubtfulAccountsReceivable">'[1]Blad1 (2)'!$D$82</definedName>
    <definedName name="ProvisionForReorganisation">'[1]Blad1 (2)'!$D$112</definedName>
    <definedName name="ProvisionObsoleteInventories">'[1]Blad1 (2)'!$D$75</definedName>
    <definedName name="Provisions">'[1]Blad1 (2)'!$D$113</definedName>
    <definedName name="PurchaseDiscountsAndBonuses">'[1]Blad1 (2)'!$D$13</definedName>
    <definedName name="Receivables">'[1]Blad1 (2)'!$D$89</definedName>
    <definedName name="ReceivablesAffiliatedCompanies">'[1]Blad1 (2)'!$D$85</definedName>
    <definedName name="ReceivablesGroupCompanies">'[1]Blad1 (2)'!$D$84</definedName>
    <definedName name="ReceivedPrePaymentsTotal">'[1]Blad1 (2)'!$D$129</definedName>
    <definedName name="ReservedProfit">'[1]Blad1 (2)'!$D$103</definedName>
    <definedName name="RevaluationReserve">'[1]Blad1 (2)'!$D$104</definedName>
    <definedName name="Sales">'[1]Blad1 (2)'!$D$2</definedName>
    <definedName name="SalesCorrections">'[1]Blad1 (2)'!$D$4</definedName>
    <definedName name="SalesDiscount">'[1]Blad1 (2)'!$D$3</definedName>
    <definedName name="SellingExpenses">'[1]Blad1 (2)'!$D$30</definedName>
    <definedName name="SharedCapital">'[1]Blad1 (2)'!$D$100</definedName>
    <definedName name="SharePremium">'[1]Blad1 (2)'!$D$101</definedName>
    <definedName name="ShareResultFromSubsidiaries">'[1]Blad1 (2)'!$D$50</definedName>
    <definedName name="ShareResultMinorityInterest">'[1]Blad1 (2)'!$D$51</definedName>
    <definedName name="StandingRight">'[1]Blad1 (2)'!$D$109</definedName>
    <definedName name="StatutoryReserve">'[1]Blad1 (2)'!$D$102</definedName>
    <definedName name="STPartOfLTDebts">'[1]Blad1 (2)'!$D$119</definedName>
    <definedName name="SubordinatedDebts">'[1]Blad1 (2)'!$D$114</definedName>
    <definedName name="TaxesAndSocialSecurityCharges">'[1]Blad1 (2)'!$D$130</definedName>
    <definedName name="TaxOnProfits">'[1]Blad1 (2)'!$D$49</definedName>
    <definedName name="TaxOnProfitsReceivable">'[1]Blad1 (2)'!$D$86</definedName>
    <definedName name="TotalAssets">'[1]Blad1 (2)'!$D$95</definedName>
    <definedName name="TotalEquityAndLiabilities">'[1]Blad1 (2)'!$D$136</definedName>
    <definedName name="TotalFurnitureAndFixtures">'[1]Blad1 (2)'!$D$62</definedName>
    <definedName name="TotalGoodwill">'[1]Blad1 (2)'!$D$56</definedName>
    <definedName name="TotalInvestmentInSubsidiaries">'[1]Blad1 (2)'!$D$66</definedName>
    <definedName name="TotalLandAndBuildings">'[1]Blad1 (2)'!$D$60</definedName>
    <definedName name="TotalLoansToAffiliatedCompanies">'[1]Blad1 (2)'!$D$68</definedName>
    <definedName name="TotalLoansToSubsidiaries">'[1]Blad1 (2)'!$D$67</definedName>
    <definedName name="TotalOtherFinancialFixedAssets">'[1]Blad1 (2)'!$D$70</definedName>
    <definedName name="TotalOtherMaterialFixedAssets">'[1]Blad1 (2)'!$D$64</definedName>
    <definedName name="TotalOtherSecurities">'[1]Blad1 (2)'!$D$69</definedName>
    <definedName name="TotalOtherStaffExpenses">'[1]Blad1 (2)'!$D$24</definedName>
    <definedName name="TotalPatentsTrademarksAndOtherRights">'[1]Blad1 (2)'!$D$57</definedName>
    <definedName name="TotalPlantAndEquipment">'[1]Blad1 (2)'!$D$61</definedName>
    <definedName name="TotalTransportationEquipment">'[1]Blad1 (2)'!$D$63</definedName>
    <definedName name="TradeCostOfSales">'[1]Blad1 (2)'!$D$11</definedName>
    <definedName name="TradePayablesTotal">'[1]Blad1 (2)'!$D$122</definedName>
    <definedName name="TradeReceivablesTotal">'[1]Blad1 (2)'!$D$81</definedName>
    <definedName name="TransferOfPaymentExpenses">'[1]Blad1 (2)'!$D$41</definedName>
    <definedName name="TransitionalLiabilities">'[1]Blad1 (2)'!$D$133</definedName>
    <definedName name="TransportationExpenses">'[1]Blad1 (2)'!$D$29</definedName>
    <definedName name="VATReceivable">'[1]Blad1 (2)'!$D$87</definedName>
    <definedName name="WorkInProgress">'[1]Blad1 (2)'!$D$77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1" i="1" l="1"/>
  <c r="A452" i="3" s="1"/>
  <c r="D258" i="1"/>
  <c r="A249" i="3" s="1"/>
  <c r="D96" i="1"/>
  <c r="D492" i="1"/>
  <c r="D491" i="1"/>
  <c r="D490" i="1"/>
  <c r="C489" i="1"/>
  <c r="C488" i="1"/>
  <c r="C487" i="1"/>
  <c r="C486" i="1"/>
  <c r="C485" i="1"/>
  <c r="C484" i="1"/>
  <c r="C483" i="1"/>
  <c r="C482" i="1"/>
  <c r="D481" i="1"/>
  <c r="C480" i="1"/>
  <c r="C479" i="1"/>
  <c r="D478" i="1"/>
  <c r="D477" i="1"/>
  <c r="C476" i="1"/>
  <c r="D475" i="1"/>
  <c r="D474" i="1"/>
  <c r="C473" i="1"/>
  <c r="C472" i="1"/>
  <c r="C471" i="1"/>
  <c r="C470" i="1"/>
  <c r="C469" i="1"/>
  <c r="D468" i="1"/>
  <c r="C467" i="1"/>
  <c r="D466" i="1"/>
  <c r="D465" i="1"/>
  <c r="D464" i="1"/>
  <c r="D463" i="1"/>
  <c r="D462" i="1"/>
  <c r="C460" i="1"/>
  <c r="D459" i="1"/>
  <c r="D458" i="1"/>
  <c r="D457" i="1"/>
  <c r="D456" i="1"/>
  <c r="D455" i="1"/>
  <c r="C454" i="1"/>
  <c r="C453" i="1"/>
  <c r="C452" i="1"/>
  <c r="C451" i="1"/>
  <c r="C450" i="1"/>
  <c r="C449" i="1"/>
  <c r="D448" i="1"/>
  <c r="C447" i="1"/>
  <c r="C446" i="1"/>
  <c r="D445" i="1"/>
  <c r="C444" i="1"/>
  <c r="C443" i="1"/>
  <c r="C442" i="1"/>
  <c r="C441" i="1"/>
  <c r="C440" i="1"/>
  <c r="D439" i="1"/>
  <c r="C438" i="1"/>
  <c r="D437" i="1"/>
  <c r="C436" i="1"/>
  <c r="D435" i="1"/>
  <c r="C434" i="1"/>
  <c r="C433" i="1"/>
  <c r="C432" i="1"/>
  <c r="C431" i="1"/>
  <c r="C430" i="1"/>
  <c r="C429" i="1"/>
  <c r="C428" i="1"/>
  <c r="C427" i="1"/>
  <c r="C426" i="1"/>
  <c r="C425" i="1"/>
  <c r="D424" i="1"/>
  <c r="C423" i="1"/>
  <c r="C422" i="1"/>
  <c r="C421" i="1"/>
  <c r="D420" i="1"/>
  <c r="C419" i="1"/>
  <c r="C418" i="1"/>
  <c r="C417" i="1"/>
  <c r="D416" i="1"/>
  <c r="D415" i="1"/>
  <c r="C414" i="1"/>
  <c r="C413" i="1"/>
  <c r="C412" i="1"/>
  <c r="C411" i="1"/>
  <c r="D410" i="1"/>
  <c r="C409" i="1"/>
  <c r="C408" i="1"/>
  <c r="C407" i="1"/>
  <c r="C406" i="1"/>
  <c r="C405" i="1"/>
  <c r="D404" i="1"/>
  <c r="C403" i="1"/>
  <c r="C402" i="1"/>
  <c r="D401" i="1"/>
  <c r="C400" i="1"/>
  <c r="C399" i="1"/>
  <c r="C398" i="1"/>
  <c r="C397" i="1"/>
  <c r="C396" i="1"/>
  <c r="C395" i="1"/>
  <c r="C394" i="1"/>
  <c r="C393" i="1"/>
  <c r="C392" i="1"/>
  <c r="C391" i="1"/>
  <c r="C390" i="1"/>
  <c r="D389" i="1"/>
  <c r="C388" i="1"/>
  <c r="C387" i="1"/>
  <c r="C386" i="1"/>
  <c r="D385" i="1"/>
  <c r="C384" i="1"/>
  <c r="C383" i="1"/>
  <c r="D382" i="1"/>
  <c r="C381" i="1"/>
  <c r="D380" i="1"/>
  <c r="C379" i="1"/>
  <c r="D378" i="1"/>
  <c r="C377" i="1"/>
  <c r="C376" i="1"/>
  <c r="C375" i="1"/>
  <c r="A366" i="3" s="1"/>
  <c r="C374" i="1"/>
  <c r="D373" i="1"/>
  <c r="C372" i="1"/>
  <c r="A363" i="3" s="1"/>
  <c r="C371" i="1"/>
  <c r="A362" i="3" s="1"/>
  <c r="C370" i="1"/>
  <c r="A361" i="3" s="1"/>
  <c r="C369" i="1"/>
  <c r="A360" i="3" s="1"/>
  <c r="C368" i="1"/>
  <c r="D367" i="1"/>
  <c r="A358" i="3" s="1"/>
  <c r="C366" i="1"/>
  <c r="A357" i="3" s="1"/>
  <c r="C365" i="1"/>
  <c r="D364" i="1"/>
  <c r="A355" i="3" s="1"/>
  <c r="C363" i="1"/>
  <c r="A354" i="3" s="1"/>
  <c r="D362" i="1"/>
  <c r="A353" i="3" s="1"/>
  <c r="C361" i="1"/>
  <c r="A352" i="3" s="1"/>
  <c r="D360" i="1"/>
  <c r="C359" i="1"/>
  <c r="A350" i="3" s="1"/>
  <c r="C358" i="1"/>
  <c r="A349" i="3" s="1"/>
  <c r="C357" i="1"/>
  <c r="C356" i="1"/>
  <c r="A347" i="3" s="1"/>
  <c r="C355" i="1"/>
  <c r="A346" i="3" s="1"/>
  <c r="C354" i="1"/>
  <c r="A345" i="3" s="1"/>
  <c r="D353" i="1"/>
  <c r="A344" i="3" s="1"/>
  <c r="D352" i="1"/>
  <c r="C351" i="1"/>
  <c r="A342" i="3" s="1"/>
  <c r="C350" i="1"/>
  <c r="A341" i="3" s="1"/>
  <c r="C349" i="1"/>
  <c r="C348" i="1"/>
  <c r="A339" i="3" s="1"/>
  <c r="C347" i="1"/>
  <c r="A338" i="3" s="1"/>
  <c r="D346" i="1"/>
  <c r="A337" i="3" s="1"/>
  <c r="C345" i="1"/>
  <c r="A336" i="3" s="1"/>
  <c r="C344" i="1"/>
  <c r="C343" i="1"/>
  <c r="A334" i="3" s="1"/>
  <c r="D342" i="1"/>
  <c r="A333" i="3" s="1"/>
  <c r="C341" i="1"/>
  <c r="C340" i="1"/>
  <c r="A331" i="3" s="1"/>
  <c r="C339" i="1"/>
  <c r="A330" i="3" s="1"/>
  <c r="C338" i="1"/>
  <c r="A329" i="3" s="1"/>
  <c r="C337" i="1"/>
  <c r="A328" i="3" s="1"/>
  <c r="C336" i="1"/>
  <c r="C335" i="1"/>
  <c r="A326" i="3" s="1"/>
  <c r="C334" i="1"/>
  <c r="A325" i="3" s="1"/>
  <c r="C333" i="1"/>
  <c r="C332" i="1"/>
  <c r="A323" i="3" s="1"/>
  <c r="C331" i="1"/>
  <c r="A322" i="3" s="1"/>
  <c r="C330" i="1"/>
  <c r="A321" i="3" s="1"/>
  <c r="C329" i="1"/>
  <c r="A320" i="3" s="1"/>
  <c r="C328" i="1"/>
  <c r="C327" i="1"/>
  <c r="A318" i="3" s="1"/>
  <c r="C326" i="1"/>
  <c r="A317" i="3" s="1"/>
  <c r="C325" i="1"/>
  <c r="C324" i="1"/>
  <c r="A315" i="3" s="1"/>
  <c r="D323" i="1"/>
  <c r="A314" i="3" s="1"/>
  <c r="C322" i="1"/>
  <c r="A313" i="3" s="1"/>
  <c r="C321" i="1"/>
  <c r="A312" i="3" s="1"/>
  <c r="C320" i="1"/>
  <c r="A311" i="3" s="1"/>
  <c r="D319" i="1"/>
  <c r="C318" i="1"/>
  <c r="A309" i="3" s="1"/>
  <c r="C317" i="1"/>
  <c r="C316" i="1"/>
  <c r="C315" i="1"/>
  <c r="A306" i="3" s="1"/>
  <c r="C314" i="1"/>
  <c r="A305" i="3" s="1"/>
  <c r="D313" i="1"/>
  <c r="A304" i="3" s="1"/>
  <c r="C312" i="1"/>
  <c r="A303" i="3" s="1"/>
  <c r="D311" i="1"/>
  <c r="C310" i="1"/>
  <c r="A301" i="3" s="1"/>
  <c r="C309" i="1"/>
  <c r="C308" i="1"/>
  <c r="C307" i="1"/>
  <c r="A298" i="3" s="1"/>
  <c r="C306" i="1"/>
  <c r="A297" i="3" s="1"/>
  <c r="C305" i="1"/>
  <c r="A296" i="3" s="1"/>
  <c r="C304" i="1"/>
  <c r="A295" i="3" s="1"/>
  <c r="C303" i="1"/>
  <c r="D302" i="1"/>
  <c r="A293" i="3" s="1"/>
  <c r="C301" i="1"/>
  <c r="D300" i="1"/>
  <c r="C299" i="1"/>
  <c r="A290" i="3" s="1"/>
  <c r="C298" i="1"/>
  <c r="A289" i="3" s="1"/>
  <c r="C297" i="1"/>
  <c r="A288" i="3" s="1"/>
  <c r="C296" i="1"/>
  <c r="A287" i="3" s="1"/>
  <c r="C295" i="1"/>
  <c r="C294" i="1"/>
  <c r="A285" i="3" s="1"/>
  <c r="D293" i="1"/>
  <c r="C292" i="1"/>
  <c r="D291" i="1"/>
  <c r="A282" i="3" s="1"/>
  <c r="C290" i="1"/>
  <c r="A281" i="3" s="1"/>
  <c r="D289" i="1"/>
  <c r="A280" i="3" s="1"/>
  <c r="C288" i="1"/>
  <c r="A279" i="3" s="1"/>
  <c r="D287" i="1"/>
  <c r="C286" i="1"/>
  <c r="A277" i="3" s="1"/>
  <c r="C285" i="1"/>
  <c r="C284" i="1"/>
  <c r="C283" i="1"/>
  <c r="A274" i="3" s="1"/>
  <c r="C282" i="1"/>
  <c r="A273" i="3" s="1"/>
  <c r="C281" i="1"/>
  <c r="A272" i="3" s="1"/>
  <c r="D280" i="1"/>
  <c r="A271" i="3" s="1"/>
  <c r="C279" i="1"/>
  <c r="C278" i="1"/>
  <c r="A269" i="3" s="1"/>
  <c r="C277" i="1"/>
  <c r="C276" i="1"/>
  <c r="C275" i="1"/>
  <c r="A266" i="3" s="1"/>
  <c r="D274" i="1"/>
  <c r="A265" i="3" s="1"/>
  <c r="D273" i="1"/>
  <c r="A264" i="3" s="1"/>
  <c r="C272" i="1"/>
  <c r="A263" i="3" s="1"/>
  <c r="C271" i="1"/>
  <c r="C270" i="1"/>
  <c r="A261" i="3" s="1"/>
  <c r="C269" i="1"/>
  <c r="C268" i="1"/>
  <c r="D267" i="1"/>
  <c r="A258" i="3" s="1"/>
  <c r="C266" i="1"/>
  <c r="A257" i="3" s="1"/>
  <c r="C265" i="1"/>
  <c r="A256" i="3" s="1"/>
  <c r="D264" i="1"/>
  <c r="A255" i="3" s="1"/>
  <c r="D263" i="1"/>
  <c r="C262" i="1"/>
  <c r="A253" i="3" s="1"/>
  <c r="C261" i="1"/>
  <c r="D260" i="1"/>
  <c r="C259" i="1"/>
  <c r="C257" i="1"/>
  <c r="A248" i="3" s="1"/>
  <c r="C256" i="1"/>
  <c r="A247" i="3" s="1"/>
  <c r="C255" i="1"/>
  <c r="A246" i="3" s="1"/>
  <c r="C254" i="1"/>
  <c r="A245" i="3" s="1"/>
  <c r="C253" i="1"/>
  <c r="A244" i="3" s="1"/>
  <c r="C252" i="1"/>
  <c r="C251" i="1"/>
  <c r="C250" i="1"/>
  <c r="A241" i="3" s="1"/>
  <c r="C249" i="1"/>
  <c r="A240" i="3" s="1"/>
  <c r="C248" i="1"/>
  <c r="A239" i="3" s="1"/>
  <c r="C247" i="1"/>
  <c r="C246" i="1"/>
  <c r="C245" i="1"/>
  <c r="C244" i="1"/>
  <c r="C243" i="1"/>
  <c r="C242" i="1"/>
  <c r="A233" i="3" s="1"/>
  <c r="C241" i="1"/>
  <c r="A232" i="3" s="1"/>
  <c r="C240" i="1"/>
  <c r="A231" i="3" s="1"/>
  <c r="D239" i="1"/>
  <c r="D238" i="1"/>
  <c r="C237" i="1"/>
  <c r="A228" i="3" s="1"/>
  <c r="C236" i="1"/>
  <c r="C235" i="1"/>
  <c r="C234" i="1"/>
  <c r="A225" i="3" s="1"/>
  <c r="D233" i="1"/>
  <c r="A224" i="3" s="1"/>
  <c r="D232" i="1"/>
  <c r="A223" i="3" s="1"/>
  <c r="D231" i="1"/>
  <c r="D230" i="1"/>
  <c r="A221" i="3" s="1"/>
  <c r="C229" i="1"/>
  <c r="A220" i="3" s="1"/>
  <c r="C228" i="1"/>
  <c r="C227" i="1"/>
  <c r="C226" i="1"/>
  <c r="C225" i="1"/>
  <c r="A216" i="3" s="1"/>
  <c r="C224" i="1"/>
  <c r="A215" i="3" s="1"/>
  <c r="C223" i="1"/>
  <c r="D222" i="1"/>
  <c r="D221" i="1"/>
  <c r="D220" i="1"/>
  <c r="D219" i="1"/>
  <c r="D218" i="1"/>
  <c r="A209" i="3" s="1"/>
  <c r="D217" i="1"/>
  <c r="A208" i="3" s="1"/>
  <c r="D216" i="1"/>
  <c r="A207" i="3" s="1"/>
  <c r="D215" i="1"/>
  <c r="D214" i="1"/>
  <c r="D213" i="1"/>
  <c r="A204" i="3" s="1"/>
  <c r="D212" i="1"/>
  <c r="D211" i="1"/>
  <c r="D210" i="1"/>
  <c r="A201" i="3" s="1"/>
  <c r="D209" i="1"/>
  <c r="A200" i="3" s="1"/>
  <c r="D208" i="1"/>
  <c r="A199" i="3" s="1"/>
  <c r="D207" i="1"/>
  <c r="C206" i="1"/>
  <c r="A197" i="3" s="1"/>
  <c r="D205" i="1"/>
  <c r="A196" i="3" s="1"/>
  <c r="D204" i="1"/>
  <c r="C203" i="1"/>
  <c r="C202" i="1"/>
  <c r="A193" i="3" s="1"/>
  <c r="C201" i="1"/>
  <c r="A192" i="3" s="1"/>
  <c r="C200" i="1"/>
  <c r="A191" i="3" s="1"/>
  <c r="C199" i="1"/>
  <c r="C198" i="1"/>
  <c r="A189" i="3" s="1"/>
  <c r="C197" i="1"/>
  <c r="A188" i="3" s="1"/>
  <c r="C196" i="1"/>
  <c r="C195" i="1"/>
  <c r="A186" i="3" s="1"/>
  <c r="C194" i="1"/>
  <c r="A185" i="3" s="1"/>
  <c r="C193" i="1"/>
  <c r="C192" i="1"/>
  <c r="A183" i="3" s="1"/>
  <c r="C191" i="1"/>
  <c r="C190" i="1"/>
  <c r="C189" i="1"/>
  <c r="A180" i="3" s="1"/>
  <c r="D188" i="1"/>
  <c r="D187" i="1"/>
  <c r="D186" i="1"/>
  <c r="A177" i="3" s="1"/>
  <c r="D185" i="1"/>
  <c r="D184" i="1"/>
  <c r="A175" i="3" s="1"/>
  <c r="C183" i="1"/>
  <c r="A174" i="3" s="1"/>
  <c r="C182" i="1"/>
  <c r="A173" i="3" s="1"/>
  <c r="C181" i="1"/>
  <c r="A172" i="3" s="1"/>
  <c r="D180" i="1"/>
  <c r="D179" i="1"/>
  <c r="D178" i="1"/>
  <c r="A169" i="3" s="1"/>
  <c r="D177" i="1"/>
  <c r="A168" i="3" s="1"/>
  <c r="D176" i="1"/>
  <c r="A167" i="3" s="1"/>
  <c r="C175" i="1"/>
  <c r="C174" i="1"/>
  <c r="C173" i="1"/>
  <c r="D172" i="1"/>
  <c r="C171" i="1"/>
  <c r="C170" i="1"/>
  <c r="A161" i="3" s="1"/>
  <c r="C169" i="1"/>
  <c r="A160" i="3" s="1"/>
  <c r="D168" i="1"/>
  <c r="A159" i="3" s="1"/>
  <c r="C167" i="1"/>
  <c r="C166" i="1"/>
  <c r="C165" i="1"/>
  <c r="A156" i="3" s="1"/>
  <c r="D164" i="1"/>
  <c r="C163" i="1"/>
  <c r="D162" i="1"/>
  <c r="A153" i="3" s="1"/>
  <c r="D161" i="1"/>
  <c r="A152" i="3" s="1"/>
  <c r="D160" i="1"/>
  <c r="A151" i="3" s="1"/>
  <c r="C159" i="1"/>
  <c r="D158" i="1"/>
  <c r="A149" i="3" s="1"/>
  <c r="D157" i="1"/>
  <c r="A148" i="3" s="1"/>
  <c r="D156" i="1"/>
  <c r="D155" i="1"/>
  <c r="D154" i="1"/>
  <c r="A145" i="3" s="1"/>
  <c r="D153" i="1"/>
  <c r="A144" i="3" s="1"/>
  <c r="D152" i="1"/>
  <c r="A143" i="3" s="1"/>
  <c r="D151" i="1"/>
  <c r="D150" i="1"/>
  <c r="A141" i="3" s="1"/>
  <c r="D149" i="1"/>
  <c r="A140" i="3" s="1"/>
  <c r="D148" i="1"/>
  <c r="D147" i="1"/>
  <c r="A138" i="3" s="1"/>
  <c r="D146" i="1"/>
  <c r="A137" i="3" s="1"/>
  <c r="D145" i="1"/>
  <c r="A136" i="3" s="1"/>
  <c r="D144" i="1"/>
  <c r="A135" i="3" s="1"/>
  <c r="D143" i="1"/>
  <c r="D142" i="1"/>
  <c r="D141" i="1"/>
  <c r="A132" i="3" s="1"/>
  <c r="D140" i="1"/>
  <c r="D139" i="1"/>
  <c r="D138" i="1"/>
  <c r="D137" i="1"/>
  <c r="A128" i="3" s="1"/>
  <c r="D136" i="1"/>
  <c r="A127" i="3" s="1"/>
  <c r="D135" i="1"/>
  <c r="A126" i="3" s="1"/>
  <c r="D134" i="1"/>
  <c r="D133" i="1"/>
  <c r="A124" i="3" s="1"/>
  <c r="D132" i="1"/>
  <c r="D131" i="1"/>
  <c r="D130" i="1"/>
  <c r="D129" i="1"/>
  <c r="D128" i="1"/>
  <c r="A119" i="3" s="1"/>
  <c r="D127" i="1"/>
  <c r="A118" i="3" s="1"/>
  <c r="D126" i="1"/>
  <c r="A117" i="3" s="1"/>
  <c r="D125" i="1"/>
  <c r="A116" i="3" s="1"/>
  <c r="D124" i="1"/>
  <c r="D123" i="1"/>
  <c r="D122" i="1"/>
  <c r="A113" i="3" s="1"/>
  <c r="D121" i="1"/>
  <c r="A112" i="3" s="1"/>
  <c r="D120" i="1"/>
  <c r="A111" i="3" s="1"/>
  <c r="D119" i="1"/>
  <c r="D118" i="1"/>
  <c r="D117" i="1"/>
  <c r="D116" i="1"/>
  <c r="D115" i="1"/>
  <c r="D114" i="1"/>
  <c r="A105" i="3" s="1"/>
  <c r="D113" i="1"/>
  <c r="A104" i="3" s="1"/>
  <c r="D112" i="1"/>
  <c r="A103" i="3" s="1"/>
  <c r="D111" i="1"/>
  <c r="D110" i="1"/>
  <c r="D109" i="1"/>
  <c r="A100" i="3" s="1"/>
  <c r="D108" i="1"/>
  <c r="D107" i="1"/>
  <c r="D106" i="1"/>
  <c r="A97" i="3" s="1"/>
  <c r="D105" i="1"/>
  <c r="A96" i="3" s="1"/>
  <c r="D104" i="1"/>
  <c r="A95" i="3" s="1"/>
  <c r="D103" i="1"/>
  <c r="D102" i="1"/>
  <c r="A93" i="3" s="1"/>
  <c r="D101" i="1"/>
  <c r="A92" i="3" s="1"/>
  <c r="D100" i="1"/>
  <c r="D99" i="1"/>
  <c r="D98" i="1"/>
  <c r="A89" i="3" s="1"/>
  <c r="D97" i="1"/>
  <c r="A88" i="3" s="1"/>
  <c r="D95" i="1"/>
  <c r="D94" i="1"/>
  <c r="D93" i="1"/>
  <c r="D92" i="1"/>
  <c r="D91" i="1"/>
  <c r="D90" i="1"/>
  <c r="A81" i="3" s="1"/>
  <c r="D89" i="1"/>
  <c r="A80" i="3" s="1"/>
  <c r="D88" i="1"/>
  <c r="A79" i="3" s="1"/>
  <c r="D87" i="1"/>
  <c r="D86" i="1"/>
  <c r="D85" i="1"/>
  <c r="C84" i="1"/>
  <c r="A75" i="3" s="1"/>
  <c r="C83" i="1"/>
  <c r="C82" i="1"/>
  <c r="A73" i="3" s="1"/>
  <c r="C81" i="1"/>
  <c r="A72" i="3" s="1"/>
  <c r="C80" i="1"/>
  <c r="A71" i="3" s="1"/>
  <c r="C79" i="1"/>
  <c r="C78" i="1"/>
  <c r="C77" i="1"/>
  <c r="A68" i="3" s="1"/>
  <c r="C76" i="1"/>
  <c r="A67" i="3" s="1"/>
  <c r="C75" i="1"/>
  <c r="C74" i="1"/>
  <c r="A65" i="3" s="1"/>
  <c r="C73" i="1"/>
  <c r="A64" i="3" s="1"/>
  <c r="C72" i="1"/>
  <c r="A63" i="3" s="1"/>
  <c r="C71" i="1"/>
  <c r="C70" i="1"/>
  <c r="C69" i="1"/>
  <c r="A60" i="3" s="1"/>
  <c r="C68" i="1"/>
  <c r="A59" i="3" s="1"/>
  <c r="C67" i="1"/>
  <c r="C66" i="1"/>
  <c r="A57" i="3" s="1"/>
  <c r="C65" i="1"/>
  <c r="A56" i="3" s="1"/>
  <c r="C64" i="1"/>
  <c r="A55" i="3" s="1"/>
  <c r="C63" i="1"/>
  <c r="A54" i="3" s="1"/>
  <c r="C62" i="1"/>
  <c r="A53" i="3" s="1"/>
  <c r="C61" i="1"/>
  <c r="C60" i="1"/>
  <c r="A51" i="3" s="1"/>
  <c r="C59" i="1"/>
  <c r="C58" i="1"/>
  <c r="A49" i="3" s="1"/>
  <c r="C57" i="1"/>
  <c r="A48" i="3" s="1"/>
  <c r="C56" i="1"/>
  <c r="A47" i="3" s="1"/>
  <c r="C55" i="1"/>
  <c r="C54" i="1"/>
  <c r="C53" i="1"/>
  <c r="C52" i="1"/>
  <c r="A43" i="3" s="1"/>
  <c r="C51" i="1"/>
  <c r="C50" i="1"/>
  <c r="A41" i="3" s="1"/>
  <c r="C49" i="1"/>
  <c r="A40" i="3" s="1"/>
  <c r="C48" i="1"/>
  <c r="A39" i="3" s="1"/>
  <c r="C47" i="1"/>
  <c r="C46" i="1"/>
  <c r="C45" i="1"/>
  <c r="A36" i="3" s="1"/>
  <c r="C44" i="1"/>
  <c r="A35" i="3" s="1"/>
  <c r="C43" i="1"/>
  <c r="C42" i="1"/>
  <c r="A33" i="3" s="1"/>
  <c r="C41" i="1"/>
  <c r="A32" i="3" s="1"/>
  <c r="C40" i="1"/>
  <c r="A31" i="3" s="1"/>
  <c r="C39" i="1"/>
  <c r="C38" i="1"/>
  <c r="A29" i="3" s="1"/>
  <c r="C37" i="1"/>
  <c r="A28" i="3" s="1"/>
  <c r="C36" i="1"/>
  <c r="A27" i="3" s="1"/>
  <c r="C35" i="1"/>
  <c r="C34" i="1"/>
  <c r="A25" i="3" s="1"/>
  <c r="C33" i="1"/>
  <c r="A24" i="3" s="1"/>
  <c r="C32" i="1"/>
  <c r="A23" i="3" s="1"/>
  <c r="C31" i="1"/>
  <c r="C30" i="1"/>
  <c r="C29" i="1"/>
  <c r="C28" i="1"/>
  <c r="C27" i="1"/>
  <c r="C26" i="1"/>
  <c r="A17" i="3" s="1"/>
  <c r="C25" i="1"/>
  <c r="A16" i="3" s="1"/>
  <c r="C24" i="1"/>
  <c r="A15" i="3" s="1"/>
  <c r="C23" i="1"/>
  <c r="C22" i="1"/>
  <c r="C21" i="1"/>
  <c r="C20" i="1"/>
  <c r="A11" i="3" s="1"/>
  <c r="C19" i="1"/>
  <c r="C18" i="1"/>
  <c r="A9" i="3" s="1"/>
  <c r="C17" i="1"/>
  <c r="A8" i="3" s="1"/>
  <c r="C16" i="1"/>
  <c r="A7" i="3" s="1"/>
  <c r="C15" i="1"/>
  <c r="C14" i="1"/>
  <c r="C13" i="1"/>
  <c r="A4" i="3" s="1"/>
  <c r="C12" i="1"/>
  <c r="A3" i="3" s="1"/>
  <c r="A474" i="3"/>
  <c r="A454" i="3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2" i="5"/>
  <c r="A483" i="3"/>
  <c r="A482" i="3"/>
  <c r="A481" i="3"/>
  <c r="A480" i="3"/>
  <c r="A479" i="3"/>
  <c r="A478" i="3"/>
  <c r="A477" i="3"/>
  <c r="A476" i="3"/>
  <c r="A475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3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5" i="3"/>
  <c r="A364" i="3"/>
  <c r="A359" i="3"/>
  <c r="A356" i="3"/>
  <c r="A351" i="3"/>
  <c r="A348" i="3"/>
  <c r="A343" i="3"/>
  <c r="A340" i="3"/>
  <c r="A335" i="3"/>
  <c r="A332" i="3"/>
  <c r="A327" i="3"/>
  <c r="A324" i="3"/>
  <c r="A319" i="3"/>
  <c r="A316" i="3"/>
  <c r="A310" i="3"/>
  <c r="A308" i="3"/>
  <c r="A307" i="3"/>
  <c r="A302" i="3"/>
  <c r="A300" i="3"/>
  <c r="A299" i="3"/>
  <c r="A294" i="3"/>
  <c r="A292" i="3"/>
  <c r="A291" i="3"/>
  <c r="A286" i="3"/>
  <c r="A284" i="3"/>
  <c r="A283" i="3"/>
  <c r="A278" i="3"/>
  <c r="A276" i="3"/>
  <c r="A275" i="3"/>
  <c r="A270" i="3"/>
  <c r="A268" i="3"/>
  <c r="A267" i="3"/>
  <c r="A262" i="3"/>
  <c r="A260" i="3"/>
  <c r="A259" i="3"/>
  <c r="A254" i="3"/>
  <c r="A252" i="3"/>
  <c r="A251" i="3"/>
  <c r="A250" i="3"/>
  <c r="A243" i="3"/>
  <c r="A242" i="3"/>
  <c r="A238" i="3"/>
  <c r="A237" i="3"/>
  <c r="A236" i="3"/>
  <c r="A235" i="3"/>
  <c r="A234" i="3"/>
  <c r="A230" i="3"/>
  <c r="A229" i="3"/>
  <c r="A227" i="3"/>
  <c r="A226" i="3"/>
  <c r="A222" i="3"/>
  <c r="A219" i="3"/>
  <c r="A218" i="3"/>
  <c r="A217" i="3"/>
  <c r="A214" i="3"/>
  <c r="A213" i="3"/>
  <c r="A212" i="3"/>
  <c r="A211" i="3"/>
  <c r="A210" i="3"/>
  <c r="A206" i="3"/>
  <c r="A205" i="3"/>
  <c r="A203" i="3"/>
  <c r="A202" i="3"/>
  <c r="A198" i="3"/>
  <c r="A195" i="3"/>
  <c r="A194" i="3"/>
  <c r="A190" i="3"/>
  <c r="A187" i="3"/>
  <c r="A184" i="3"/>
  <c r="A182" i="3"/>
  <c r="A181" i="3"/>
  <c r="A179" i="3"/>
  <c r="A178" i="3"/>
  <c r="A176" i="3"/>
  <c r="A171" i="3"/>
  <c r="A170" i="3"/>
  <c r="A166" i="3"/>
  <c r="A165" i="3"/>
  <c r="A164" i="3"/>
  <c r="A163" i="3"/>
  <c r="A162" i="3"/>
  <c r="A158" i="3"/>
  <c r="A157" i="3"/>
  <c r="A155" i="3"/>
  <c r="A154" i="3"/>
  <c r="A150" i="3"/>
  <c r="A147" i="3"/>
  <c r="A146" i="3"/>
  <c r="A142" i="3"/>
  <c r="A139" i="3"/>
  <c r="A134" i="3"/>
  <c r="A133" i="3"/>
  <c r="A131" i="3"/>
  <c r="A130" i="3"/>
  <c r="A129" i="3"/>
  <c r="A125" i="3"/>
  <c r="A123" i="3"/>
  <c r="A122" i="3"/>
  <c r="A121" i="3"/>
  <c r="A120" i="3"/>
  <c r="A115" i="3"/>
  <c r="A114" i="3"/>
  <c r="A110" i="3"/>
  <c r="A109" i="3"/>
  <c r="A108" i="3"/>
  <c r="A107" i="3"/>
  <c r="A106" i="3"/>
  <c r="A102" i="3"/>
  <c r="A101" i="3"/>
  <c r="A99" i="3"/>
  <c r="A98" i="3"/>
  <c r="A94" i="3"/>
  <c r="A91" i="3"/>
  <c r="A90" i="3"/>
  <c r="A86" i="3"/>
  <c r="A85" i="3"/>
  <c r="A84" i="3"/>
  <c r="A83" i="3"/>
  <c r="A82" i="3"/>
  <c r="A78" i="3"/>
  <c r="A77" i="3"/>
  <c r="A76" i="3"/>
  <c r="A74" i="3"/>
  <c r="A70" i="3"/>
  <c r="A69" i="3"/>
  <c r="A66" i="3"/>
  <c r="A62" i="3"/>
  <c r="A61" i="3"/>
  <c r="A58" i="3"/>
  <c r="A52" i="3"/>
  <c r="A50" i="3"/>
  <c r="A46" i="3"/>
  <c r="A45" i="3"/>
  <c r="A44" i="3"/>
  <c r="A42" i="3"/>
  <c r="A38" i="3"/>
  <c r="A37" i="3"/>
  <c r="A34" i="3"/>
  <c r="A30" i="3"/>
  <c r="A26" i="3"/>
  <c r="A22" i="3"/>
  <c r="A21" i="3"/>
  <c r="A20" i="3"/>
  <c r="A19" i="3"/>
  <c r="A18" i="3"/>
  <c r="A14" i="3"/>
  <c r="A13" i="3"/>
  <c r="A12" i="3"/>
  <c r="A10" i="3"/>
  <c r="A6" i="3"/>
  <c r="A5" i="3"/>
  <c r="A87" i="3" l="1"/>
  <c r="D494" i="1"/>
  <c r="C494" i="1"/>
</calcChain>
</file>

<file path=xl/sharedStrings.xml><?xml version="1.0" encoding="utf-8"?>
<sst xmlns="http://schemas.openxmlformats.org/spreadsheetml/2006/main" count="1975" uniqueCount="1042">
  <si>
    <t>Boekjaar</t>
  </si>
  <si>
    <t>Overige bedrijfsopbrengsten</t>
  </si>
  <si>
    <t>Huisvestingskosten</t>
  </si>
  <si>
    <t>Autokosten</t>
  </si>
  <si>
    <t>Financiële baten en lasten</t>
  </si>
  <si>
    <t>Immateriële vaste activa</t>
  </si>
  <si>
    <t>Materiële vaste activa</t>
  </si>
  <si>
    <t>Financiële vaste activa</t>
  </si>
  <si>
    <t>Voorraden</t>
  </si>
  <si>
    <t>Vorderingen</t>
  </si>
  <si>
    <t>Liquide middelen</t>
  </si>
  <si>
    <t>Voorzieningen</t>
  </si>
  <si>
    <t>Langlopende schulden</t>
  </si>
  <si>
    <t>Kortlopende schulden</t>
  </si>
  <si>
    <t>Klantnaam*</t>
  </si>
  <si>
    <t>Branche / SBI-code(s)</t>
  </si>
  <si>
    <t>(bepalend voor de referentiegroep)</t>
  </si>
  <si>
    <t>Rechtsvorm</t>
  </si>
  <si>
    <t>Nielsendistrict</t>
  </si>
  <si>
    <t>Omvang</t>
  </si>
  <si>
    <t>Klantgegevens</t>
  </si>
  <si>
    <t>KvK-nummer</t>
  </si>
  <si>
    <t>Met Rechtspersoonlijkheid</t>
  </si>
  <si>
    <t>&lt;?xml version="1.0" encoding="ISO-8859-1"?&gt;</t>
  </si>
  <si>
    <t>Heel Nederland</t>
  </si>
  <si>
    <t>Alles</t>
  </si>
  <si>
    <t>Legenda:</t>
  </si>
  <si>
    <t>Maak een keuze</t>
  </si>
  <si>
    <t>Verplichte invoer</t>
  </si>
  <si>
    <t>Kosten van oprichting en van uitgifte van aandelen</t>
  </si>
  <si>
    <t>Kosten van ontwikkeling</t>
  </si>
  <si>
    <t>Concessies, vergunningen en intellectuele eigendom</t>
  </si>
  <si>
    <t>Goodwill</t>
  </si>
  <si>
    <t>Overige immateriële vaste activa</t>
  </si>
  <si>
    <t>Vooruitbetalingen op immateriële vaste activa</t>
  </si>
  <si>
    <t>Terreinen</t>
  </si>
  <si>
    <t>Bedrijfsgebouwen</t>
  </si>
  <si>
    <t>Verbouwingen</t>
  </si>
  <si>
    <t>Machines en installaties</t>
  </si>
  <si>
    <t>Inventaris</t>
  </si>
  <si>
    <t>Automobielen en overige transportmiddelen</t>
  </si>
  <si>
    <t>Andere vaste bedrijfsmiddelen</t>
  </si>
  <si>
    <t>Vaste bedrijfsmiddelen in uitvoering</t>
  </si>
  <si>
    <t>Vooruitbetalingen op materiële vaste activa</t>
  </si>
  <si>
    <t>Niet aan de bedrijfsuitoefening dienstbare materiële vaste activa</t>
  </si>
  <si>
    <t>Vastgoedbeleggingen</t>
  </si>
  <si>
    <t>Deelnemingen in groepsmaatschappijen</t>
  </si>
  <si>
    <t>Overige deelnemingen</t>
  </si>
  <si>
    <t>Vorderingen op groepsmaatschappijen</t>
  </si>
  <si>
    <t>Vorderingen op participanten en op maatschappijen waarin wordt deelgenomen</t>
  </si>
  <si>
    <t>Overige vorderingen (langlopend)</t>
  </si>
  <si>
    <t>Latente belastingvorderingen</t>
  </si>
  <si>
    <t>Overige effecten (langlopend)</t>
  </si>
  <si>
    <t>Voorraad grond- en hulpstoffen</t>
  </si>
  <si>
    <t>Onderhanden werk</t>
  </si>
  <si>
    <t>Gereed product</t>
  </si>
  <si>
    <t>Handelsgoederen</t>
  </si>
  <si>
    <t>Overige voorraden</t>
  </si>
  <si>
    <t>Emballage</t>
  </si>
  <si>
    <t>Vooruitbetalingen op voorraden</t>
  </si>
  <si>
    <t>Onderhanden projecten (activa)</t>
  </si>
  <si>
    <t>Onderhanden projecten in opdracht van derden</t>
  </si>
  <si>
    <t>Vorderingen op handelsdebiteuren</t>
  </si>
  <si>
    <t>Vorderingen op groepsmaatschappijen (kortlopend)</t>
  </si>
  <si>
    <t>Vorderingen op participanten en op maatschappijen waarin wordt deelgenomen (kortlopend)</t>
  </si>
  <si>
    <t>Latente belastingvorderingen (kortlopend)</t>
  </si>
  <si>
    <t>Vorderingen uit hoofde van pensioenen</t>
  </si>
  <si>
    <t>Overige vorderingen</t>
  </si>
  <si>
    <t>Vorderingen uit hoofde van belastingen</t>
  </si>
  <si>
    <t>Te vorderen subsidies</t>
  </si>
  <si>
    <t>Overlopende activa</t>
  </si>
  <si>
    <t>Van aandeelhouders opgevraagde stortingen</t>
  </si>
  <si>
    <t>Effecten (kortlopend)</t>
  </si>
  <si>
    <t>Aandelen</t>
  </si>
  <si>
    <t>Overige effecten</t>
  </si>
  <si>
    <t>Tegoeden op bankgirorekeningen</t>
  </si>
  <si>
    <t>Kasmiddelen</t>
  </si>
  <si>
    <t>Kruisposten</t>
  </si>
  <si>
    <t>Groepsvermogen - Eigen vermogen - Kapitaal</t>
  </si>
  <si>
    <t>Aandelenkapitaal</t>
  </si>
  <si>
    <t>Agio</t>
  </si>
  <si>
    <t>Herwaarderingsreserves</t>
  </si>
  <si>
    <t>Wettelijke reserves</t>
  </si>
  <si>
    <t>Statutaire reserves</t>
  </si>
  <si>
    <t>Overige reserves</t>
  </si>
  <si>
    <t>Overige kapitaalcomponenten</t>
  </si>
  <si>
    <t>Fiscale reserves</t>
  </si>
  <si>
    <t>Aandeel van derden</t>
  </si>
  <si>
    <t>Eigen vermogen onderneming natuurlijke personen</t>
  </si>
  <si>
    <t>Egalisatierekening</t>
  </si>
  <si>
    <t>Voorziening voor pensioenen</t>
  </si>
  <si>
    <t>Voorziening voor belastingen</t>
  </si>
  <si>
    <t>Overige voorzieningen</t>
  </si>
  <si>
    <t>Achtergestelde schulden</t>
  </si>
  <si>
    <t>Converteerbare leningen</t>
  </si>
  <si>
    <t>Obligatieleningen, pandbrieven en andere leningen</t>
  </si>
  <si>
    <t>Schulden aan banken</t>
  </si>
  <si>
    <t>Financiële lease verplichtingen</t>
  </si>
  <si>
    <t>Vooruit ontvangen op bestellingen</t>
  </si>
  <si>
    <t>Schulden aan leveranciers en handelskredieten</t>
  </si>
  <si>
    <t>Te betalen wissels en cheques</t>
  </si>
  <si>
    <t>Schulden aan groepsmaatschappijen</t>
  </si>
  <si>
    <t>Schulden aan participanten en aan maatschappijen waarin wordt deelgenomen</t>
  </si>
  <si>
    <t>Belastingen en premies sociale verzekeringen</t>
  </si>
  <si>
    <t>Schulden ter zake van pensioenen</t>
  </si>
  <si>
    <t>Oudedagsverplichting</t>
  </si>
  <si>
    <t>Overige schulden</t>
  </si>
  <si>
    <t>Overlopende passiva</t>
  </si>
  <si>
    <t>Salarisverwerking</t>
  </si>
  <si>
    <t>Aflossingsverplichtingen van langlopende leningen</t>
  </si>
  <si>
    <t>Kortlopende leningen-schulden-verplichtingen</t>
  </si>
  <si>
    <t>Netto-omzet</t>
  </si>
  <si>
    <t>Netto-omzet groepen</t>
  </si>
  <si>
    <t>Netto-omzet intercompany transacties</t>
  </si>
  <si>
    <t>Kostprijs van de omzet</t>
  </si>
  <si>
    <t>Mutatie omzetvorderingen</t>
  </si>
  <si>
    <t>Wijziging voorraden</t>
  </si>
  <si>
    <t>Wijziging in voorraden gereed product</t>
  </si>
  <si>
    <t>Wijziging in voorraden onderhanden werk</t>
  </si>
  <si>
    <t>Wijziging in onderhanden projecten in opdracht van derden</t>
  </si>
  <si>
    <t>Geactiveerde productie voor het eigen bedrijf</t>
  </si>
  <si>
    <t>Kostprijs - inkoopwaarde groepen</t>
  </si>
  <si>
    <t>Inkoopkortingen en bonussen</t>
  </si>
  <si>
    <t>Kostprijs intercompany transacties</t>
  </si>
  <si>
    <t>Voorraadmutatie</t>
  </si>
  <si>
    <t>Privé-gebruik goederen</t>
  </si>
  <si>
    <t>Overige opbrengsten</t>
  </si>
  <si>
    <t>Ontvangen managementvergoeding</t>
  </si>
  <si>
    <t>Ontvangen doorbelasting personeelskosten</t>
  </si>
  <si>
    <t>Verzekeringsuitkeringen</t>
  </si>
  <si>
    <t>Huurontvangsten</t>
  </si>
  <si>
    <t>Vrijval herwaarderingsreserve</t>
  </si>
  <si>
    <t>Vrijval egalisatierekening IPR</t>
  </si>
  <si>
    <t>Vrijval overige egalisatierekeningen</t>
  </si>
  <si>
    <t>Kosten van grond- en hulpstoffen</t>
  </si>
  <si>
    <t>Kosten uitbesteed werk en andere externe kosten</t>
  </si>
  <si>
    <t>Betalingskortingen</t>
  </si>
  <si>
    <t>Lasten uit hoofde van personeelsbeloningen</t>
  </si>
  <si>
    <t>Lonen en salarissen</t>
  </si>
  <si>
    <t>Sociale lasten</t>
  </si>
  <si>
    <t>Pensioenlasten</t>
  </si>
  <si>
    <t>Overige lasten uit hoofde van personeelsbeloningen</t>
  </si>
  <si>
    <t>Werkkostenregeling - detail</t>
  </si>
  <si>
    <t>Overige personeelsgerelateerde kosten</t>
  </si>
  <si>
    <t>Gas,water en elektra</t>
  </si>
  <si>
    <t>Exploitatie- en machinekosten</t>
  </si>
  <si>
    <t>Verkoop gerelateerde kosten</t>
  </si>
  <si>
    <t>Kantoorkosten</t>
  </si>
  <si>
    <t>Accountants- en advieskosten</t>
  </si>
  <si>
    <t>Overige advieskosten</t>
  </si>
  <si>
    <t>Administratieve lasten</t>
  </si>
  <si>
    <t>Assurantiekosten</t>
  </si>
  <si>
    <t>Kosten stamrecht en lijfrentes</t>
  </si>
  <si>
    <t>Lijfrente-uitkeringen</t>
  </si>
  <si>
    <t>Andere kosten</t>
  </si>
  <si>
    <t>Afschrijvingen op immateriële en materiële vaste activa</t>
  </si>
  <si>
    <t>Afschrijvingen op immateriële vaste activa</t>
  </si>
  <si>
    <t>Doorberekende afschrijvingen en waardeveranderingen</t>
  </si>
  <si>
    <t>Afschrijvingen op materiële vaste activa</t>
  </si>
  <si>
    <t>Afschrijvingen vastgoed</t>
  </si>
  <si>
    <t>Boekresultaat vastgoed</t>
  </si>
  <si>
    <t>Waardeveranderingen van immateriële en materiële vaste activa en vastgoedbeleggingen</t>
  </si>
  <si>
    <t>Waardeveranderingen van immateriële vaste activa</t>
  </si>
  <si>
    <t>Waardeveranderingen van materiële vaste activa</t>
  </si>
  <si>
    <t>Overige waardeveranderingen</t>
  </si>
  <si>
    <t>Bijzondere waardeverminderingen van vlottende activa</t>
  </si>
  <si>
    <t>Vrijval uit herwaarderingsreserve</t>
  </si>
  <si>
    <t>Opbrengst van vorderingen die tot de vaste activa behoren en van effecten</t>
  </si>
  <si>
    <t>Rentebaten en soortgelijke opbrengsten</t>
  </si>
  <si>
    <t>Waardeveranderingen van financiële vaste activa en van effecten</t>
  </si>
  <si>
    <t>Rentelasten en soortgelijke kosten</t>
  </si>
  <si>
    <t>Overige rentelasten</t>
  </si>
  <si>
    <t>Wisselkoersverschillen</t>
  </si>
  <si>
    <t>Belastingen</t>
  </si>
  <si>
    <t>Belastingen over de winst of het verlies</t>
  </si>
  <si>
    <t>Aandeel in resultaat van ondernemingen waarin wordt deelgenomen belastingen over de winst of het verlies</t>
  </si>
  <si>
    <t>Aandeel in resultaat van ondernemingen waarin wordt deelgenomen</t>
  </si>
  <si>
    <t>Aandeel derden</t>
  </si>
  <si>
    <t>Resultaat aandeel van derden</t>
  </si>
  <si>
    <t>&lt;FINAN_IMPORT&gt;</t>
  </si>
  <si>
    <t>&lt;/FINAN_IMPORT&gt;</t>
  </si>
  <si>
    <t>Rubriek</t>
  </si>
  <si>
    <t>Post</t>
  </si>
  <si>
    <t>BIvaKou</t>
  </si>
  <si>
    <t>BIvaKoo</t>
  </si>
  <si>
    <t>BIvaCev</t>
  </si>
  <si>
    <t>BIvaGoo</t>
  </si>
  <si>
    <t>BIvaOiv</t>
  </si>
  <si>
    <t>BIvaVoi</t>
  </si>
  <si>
    <t>BMvaTer</t>
  </si>
  <si>
    <t>BMvaBeg</t>
  </si>
  <si>
    <t>BMvaVer</t>
  </si>
  <si>
    <t>BMvaMei</t>
  </si>
  <si>
    <t>BMvaBei</t>
  </si>
  <si>
    <t>BMvaTev</t>
  </si>
  <si>
    <t>BMvaObe</t>
  </si>
  <si>
    <t>BMvaVbi</t>
  </si>
  <si>
    <t>BMvaVmv</t>
  </si>
  <si>
    <t>BMvaNad</t>
  </si>
  <si>
    <t>BVasSvi</t>
  </si>
  <si>
    <t>BVasVio</t>
  </si>
  <si>
    <t>BFvaDig</t>
  </si>
  <si>
    <t>BFvaAnd</t>
  </si>
  <si>
    <t>BFvaVog</t>
  </si>
  <si>
    <t>BFvaVop</t>
  </si>
  <si>
    <t>BFvaOvr</t>
  </si>
  <si>
    <t>BFvaLbv</t>
  </si>
  <si>
    <t>BFvaOve</t>
  </si>
  <si>
    <t>BVrdGeh</t>
  </si>
  <si>
    <t>BVrdOwe</t>
  </si>
  <si>
    <t>BVrdGep</t>
  </si>
  <si>
    <t>BVrdHan</t>
  </si>
  <si>
    <t>BVrdVoo</t>
  </si>
  <si>
    <t>BVrdEmb</t>
  </si>
  <si>
    <t>BVrdVrv</t>
  </si>
  <si>
    <t>BProOnp</t>
  </si>
  <si>
    <t>BVorDeb</t>
  </si>
  <si>
    <t>BVorVog</t>
  </si>
  <si>
    <t>BVorVop</t>
  </si>
  <si>
    <t>BVorLbv</t>
  </si>
  <si>
    <t>BVorVpk</t>
  </si>
  <si>
    <t>BVorOvr</t>
  </si>
  <si>
    <t>BVorVbk</t>
  </si>
  <si>
    <t>BVorTsk</t>
  </si>
  <si>
    <t>BVorOva</t>
  </si>
  <si>
    <t>BVorVao</t>
  </si>
  <si>
    <t>BEffAan</t>
  </si>
  <si>
    <t>BEffOve</t>
  </si>
  <si>
    <t>BLimBan</t>
  </si>
  <si>
    <t>BLimKas</t>
  </si>
  <si>
    <t>BLimKru</t>
  </si>
  <si>
    <t>BEivGok</t>
  </si>
  <si>
    <t>BEivAgi</t>
  </si>
  <si>
    <t>BEivHer</t>
  </si>
  <si>
    <t>BEivWer</t>
  </si>
  <si>
    <t>BEivStr</t>
  </si>
  <si>
    <t>BEivOvr</t>
  </si>
  <si>
    <t>BEivOre</t>
  </si>
  <si>
    <t>BEivOkc</t>
  </si>
  <si>
    <t>BEivFir</t>
  </si>
  <si>
    <t>BEivAvd</t>
  </si>
  <si>
    <t>BEivKap</t>
  </si>
  <si>
    <t>BEgaEga</t>
  </si>
  <si>
    <t>BVrzVvp</t>
  </si>
  <si>
    <t>BVrzVvb</t>
  </si>
  <si>
    <t>BVrzOvz</t>
  </si>
  <si>
    <t>BLasAcl</t>
  </si>
  <si>
    <t>BLasCol</t>
  </si>
  <si>
    <t>BLasAoe</t>
  </si>
  <si>
    <t>BLasSak</t>
  </si>
  <si>
    <t>BLasFlv</t>
  </si>
  <si>
    <t>BLasVob</t>
  </si>
  <si>
    <t>BLasSal</t>
  </si>
  <si>
    <t>BLasTbw</t>
  </si>
  <si>
    <t>BLasSag</t>
  </si>
  <si>
    <t>BLasSap</t>
  </si>
  <si>
    <t>BLasBep</t>
  </si>
  <si>
    <t>BLasStz</t>
  </si>
  <si>
    <t>BLasOdv</t>
  </si>
  <si>
    <t>BLasOls</t>
  </si>
  <si>
    <t>BLasOvp</t>
  </si>
  <si>
    <t>BSchAos</t>
  </si>
  <si>
    <t>BSchCre</t>
  </si>
  <si>
    <t>BSchKol</t>
  </si>
  <si>
    <t>BSchOpa</t>
  </si>
  <si>
    <t>BSchOvs</t>
  </si>
  <si>
    <t>BSchSag</t>
  </si>
  <si>
    <t>BSchTbw</t>
  </si>
  <si>
    <t>WOmzGrp</t>
  </si>
  <si>
    <t>WOmzKeb</t>
  </si>
  <si>
    <t>WOmzOit</t>
  </si>
  <si>
    <t>WKprMuo</t>
  </si>
  <si>
    <t>WWivWgp</t>
  </si>
  <si>
    <t>WWivWow</t>
  </si>
  <si>
    <t>WWivWop</t>
  </si>
  <si>
    <t>WWivGpv</t>
  </si>
  <si>
    <t>WKprGrp</t>
  </si>
  <si>
    <t>WKprLeb</t>
  </si>
  <si>
    <t>WKprKit</t>
  </si>
  <si>
    <t>WKprVom</t>
  </si>
  <si>
    <t>WKprPrg</t>
  </si>
  <si>
    <t>WOvbOvo</t>
  </si>
  <si>
    <t>WOvbOnm</t>
  </si>
  <si>
    <t>WOvbOdp</t>
  </si>
  <si>
    <t>WOvbVez</t>
  </si>
  <si>
    <t>WOvbHuo</t>
  </si>
  <si>
    <t>WVheVoe</t>
  </si>
  <si>
    <t>WKprKvg</t>
  </si>
  <si>
    <t>WKprKuw</t>
  </si>
  <si>
    <t>WKprBtk</t>
  </si>
  <si>
    <t>WPerLes</t>
  </si>
  <si>
    <t>WPerSol</t>
  </si>
  <si>
    <t>WPerPen</t>
  </si>
  <si>
    <t>WPerOlu</t>
  </si>
  <si>
    <t>WBedWkrWkf</t>
  </si>
  <si>
    <t>WBedOvpOvp</t>
  </si>
  <si>
    <t>WBedOvpMaf</t>
  </si>
  <si>
    <t>WBedHuiErf</t>
  </si>
  <si>
    <t>WBedHuiBeh</t>
  </si>
  <si>
    <t>WBedHuiOhu</t>
  </si>
  <si>
    <t>WBedHuiHuw</t>
  </si>
  <si>
    <t>WBedHuiOng</t>
  </si>
  <si>
    <t>WBedHuiOnt</t>
  </si>
  <si>
    <t>WBedHuiSch</t>
  </si>
  <si>
    <t>WBedHuiGwe</t>
  </si>
  <si>
    <t>WBedHuiPre</t>
  </si>
  <si>
    <t>WBedHuiAoz</t>
  </si>
  <si>
    <t>WBedHuiOnz</t>
  </si>
  <si>
    <t>WBedHuiOvh</t>
  </si>
  <si>
    <t>WBedHuiDrg</t>
  </si>
  <si>
    <t>WBedHuiDvg</t>
  </si>
  <si>
    <t>WBedHuiDkg</t>
  </si>
  <si>
    <t>WBedHuiOhv</t>
  </si>
  <si>
    <t>WBedHuiSer</t>
  </si>
  <si>
    <t>WBedHuiDoh</t>
  </si>
  <si>
    <t>WBedEemRoi</t>
  </si>
  <si>
    <t>WBedEemOls</t>
  </si>
  <si>
    <t>WBedEemHui</t>
  </si>
  <si>
    <t>WBedEemKai</t>
  </si>
  <si>
    <t>WBedEemGsk</t>
  </si>
  <si>
    <t>WBedEemDvi</t>
  </si>
  <si>
    <t>WBedEemDki</t>
  </si>
  <si>
    <t>WBedEemVki</t>
  </si>
  <si>
    <t>WBedEemBrm</t>
  </si>
  <si>
    <t>WBedEemRom</t>
  </si>
  <si>
    <t>WBedEemOlm</t>
  </si>
  <si>
    <t>WBedEemHum</t>
  </si>
  <si>
    <t>WBedEemKam</t>
  </si>
  <si>
    <t>WBedEemDvm</t>
  </si>
  <si>
    <t>WBedEemDkm</t>
  </si>
  <si>
    <t>WBedEemOkm</t>
  </si>
  <si>
    <t>WBedEemWdi</t>
  </si>
  <si>
    <t>WBedEemDrm</t>
  </si>
  <si>
    <t>WBedEemAme</t>
  </si>
  <si>
    <t>WBedEemVpm</t>
  </si>
  <si>
    <t>WBedEemOee</t>
  </si>
  <si>
    <t>WBedEemDem</t>
  </si>
  <si>
    <t>WBedVkkRea</t>
  </si>
  <si>
    <t>WBedVkkKos</t>
  </si>
  <si>
    <t>WBedVkkBeu</t>
  </si>
  <si>
    <t>WBedVkkRel</t>
  </si>
  <si>
    <t>WBedVkkRep</t>
  </si>
  <si>
    <t>WBedVkkRev</t>
  </si>
  <si>
    <t>WBedVkkEta</t>
  </si>
  <si>
    <t>WBedVkkVrk</t>
  </si>
  <si>
    <t>WBedVkkInc</t>
  </si>
  <si>
    <t>WBedVkkVkp</t>
  </si>
  <si>
    <t>WBedVkkCom</t>
  </si>
  <si>
    <t>WBedVkkDvd</t>
  </si>
  <si>
    <t>WBedVkkAdd</t>
  </si>
  <si>
    <t>WBedVkkDog</t>
  </si>
  <si>
    <t>WBedVkkOvr</t>
  </si>
  <si>
    <t>WBedVkkDbv</t>
  </si>
  <si>
    <t>WBedAutBra</t>
  </si>
  <si>
    <t>WBedAutRoa</t>
  </si>
  <si>
    <t>WBedAutAsa</t>
  </si>
  <si>
    <t>WBedAutMot</t>
  </si>
  <si>
    <t>WBedAutOpa</t>
  </si>
  <si>
    <t>WBedAutPga</t>
  </si>
  <si>
    <t>WBedAutBop</t>
  </si>
  <si>
    <t>WBedAutHua</t>
  </si>
  <si>
    <t>WBedAutKil</t>
  </si>
  <si>
    <t>WBedAutBeb</t>
  </si>
  <si>
    <t>WBedAutDrv</t>
  </si>
  <si>
    <t>WBedAutDkv</t>
  </si>
  <si>
    <t>WBedAutDvv</t>
  </si>
  <si>
    <t>WBedAutOak</t>
  </si>
  <si>
    <t>WBedAutPar</t>
  </si>
  <si>
    <t>WBedAutDau</t>
  </si>
  <si>
    <t>WBedKanKan</t>
  </si>
  <si>
    <t>WBedKanPor</t>
  </si>
  <si>
    <t>WBedKanTef</t>
  </si>
  <si>
    <t>WBedKanPrt</t>
  </si>
  <si>
    <t>WBedKanDru</t>
  </si>
  <si>
    <t>WBedKanVak</t>
  </si>
  <si>
    <t>WBedKanBoe</t>
  </si>
  <si>
    <t>WBedKanInc</t>
  </si>
  <si>
    <t>WBedKanKoa</t>
  </si>
  <si>
    <t>WBedKanAss</t>
  </si>
  <si>
    <t>WBedKanRok</t>
  </si>
  <si>
    <t>WBedKanOka</t>
  </si>
  <si>
    <t>WBedKanDka</t>
  </si>
  <si>
    <t>WBedKanCea</t>
  </si>
  <si>
    <t>WBedAeaAea</t>
  </si>
  <si>
    <t>WBedAeaPda</t>
  </si>
  <si>
    <t>WBedAeaNot</t>
  </si>
  <si>
    <t>WBedAeaAej</t>
  </si>
  <si>
    <t>WBedAeaAdv</t>
  </si>
  <si>
    <t>WBedAdlHef</t>
  </si>
  <si>
    <t>WBedAdlKav</t>
  </si>
  <si>
    <t>WBedAdlVal</t>
  </si>
  <si>
    <t>WBedAdlBov</t>
  </si>
  <si>
    <t>WBedAdlBet</t>
  </si>
  <si>
    <t>WBedAdlBan</t>
  </si>
  <si>
    <t>WBedAdlBev</t>
  </si>
  <si>
    <t>WBedAdlNao</t>
  </si>
  <si>
    <t>WBedAdlNbo</t>
  </si>
  <si>
    <t>WBedAdlBtk</t>
  </si>
  <si>
    <t>WBedAssScb</t>
  </si>
  <si>
    <t>WBedAssSco</t>
  </si>
  <si>
    <t>WBedKseAbs</t>
  </si>
  <si>
    <t>WBedKseLiu</t>
  </si>
  <si>
    <t>WBedAlkDak</t>
  </si>
  <si>
    <t>WBedAlkOal</t>
  </si>
  <si>
    <t>WAfsAiv</t>
  </si>
  <si>
    <t>WAfsRvi</t>
  </si>
  <si>
    <t>WAfsDae</t>
  </si>
  <si>
    <t>WAfsAmv</t>
  </si>
  <si>
    <t>WAfsRvm</t>
  </si>
  <si>
    <t>WAfsAfv</t>
  </si>
  <si>
    <t>WAfsBov</t>
  </si>
  <si>
    <t>WWviWvi</t>
  </si>
  <si>
    <t>WWviWvm</t>
  </si>
  <si>
    <t>WBwvObw</t>
  </si>
  <si>
    <t>WVheVuh</t>
  </si>
  <si>
    <t>WOvtRof</t>
  </si>
  <si>
    <t>WFbeRlm</t>
  </si>
  <si>
    <t>WWfaBwv</t>
  </si>
  <si>
    <t>WFbeRls</t>
  </si>
  <si>
    <t>WFbeOrl</t>
  </si>
  <si>
    <t>WFbeWis</t>
  </si>
  <si>
    <t>WBelBgr</t>
  </si>
  <si>
    <t>WRedAir</t>
  </si>
  <si>
    <t>WAadRav</t>
  </si>
  <si>
    <t>RGS</t>
  </si>
  <si>
    <t>BIvaBou</t>
  </si>
  <si>
    <t>Bouwclaims</t>
  </si>
  <si>
    <t>BMvaHuu</t>
  </si>
  <si>
    <t>Huurdersinvesteringen</t>
  </si>
  <si>
    <t>BMvaVli</t>
  </si>
  <si>
    <t>Vliegtuigen</t>
  </si>
  <si>
    <t>BMvaSch</t>
  </si>
  <si>
    <t>Schepen</t>
  </si>
  <si>
    <t>BMvaMep</t>
  </si>
  <si>
    <t>Meerjaren plantopstand</t>
  </si>
  <si>
    <t>BMvaGeb</t>
  </si>
  <si>
    <t>Gebruiksvee</t>
  </si>
  <si>
    <t>BMvaOrz</t>
  </si>
  <si>
    <t>Onroerende en roerende zaken ten dienste van de exploitatie</t>
  </si>
  <si>
    <t>Vastgoedbeleggingen in ontwikkeling bestemd voor eigen exploitatie</t>
  </si>
  <si>
    <t>Vastgoedbeleggingen in exploitatie</t>
  </si>
  <si>
    <t>BVasCvi</t>
  </si>
  <si>
    <t>Niet -Daeb-vastgoed in exploitatie</t>
  </si>
  <si>
    <t>BVasOzv</t>
  </si>
  <si>
    <t>Onroerende zaken verkocht onder voorwaarden</t>
  </si>
  <si>
    <t>BFvaDio</t>
  </si>
  <si>
    <t>Deelnemingen in overige verbonden maatschappijen</t>
  </si>
  <si>
    <t>BFvaVov</t>
  </si>
  <si>
    <t>Vorderingen op overige verbonden maatschappijen</t>
  </si>
  <si>
    <t>BFvaSub</t>
  </si>
  <si>
    <t>Te vorderen BWS-subsidies</t>
  </si>
  <si>
    <t>BFvaLen</t>
  </si>
  <si>
    <t>Leningen u/g (langlopend)</t>
  </si>
  <si>
    <t>BFvaIlg</t>
  </si>
  <si>
    <t>Interne Lening</t>
  </si>
  <si>
    <t>BFvaNvm</t>
  </si>
  <si>
    <t>Netto vermogenswaarde niet-Daeb</t>
  </si>
  <si>
    <t>BVrdHal</t>
  </si>
  <si>
    <t>Halffabrikaten</t>
  </si>
  <si>
    <t>BVrdVas</t>
  </si>
  <si>
    <t>Vastgoed</t>
  </si>
  <si>
    <t>BVrdNig</t>
  </si>
  <si>
    <t>Niet gebruiksvee</t>
  </si>
  <si>
    <t>BVorVov</t>
  </si>
  <si>
    <t>Vorderingen op overige verbonden maatschappijen (kortlopend)</t>
  </si>
  <si>
    <t>BVorTus</t>
  </si>
  <si>
    <t>Tussenrekeningen</t>
  </si>
  <si>
    <t>BVorOvh</t>
  </si>
  <si>
    <t>Overheid</t>
  </si>
  <si>
    <t>BEffObl</t>
  </si>
  <si>
    <t>Obligaties</t>
  </si>
  <si>
    <t>BEffOpt</t>
  </si>
  <si>
    <t>Optierechten</t>
  </si>
  <si>
    <t>BEffOpv</t>
  </si>
  <si>
    <t>Optieverplichtingen</t>
  </si>
  <si>
    <t>BEffDer</t>
  </si>
  <si>
    <t>Derivaten</t>
  </si>
  <si>
    <t>BEivSev</t>
  </si>
  <si>
    <t>Kapitaal stichting, coöperatie en vereniging</t>
  </si>
  <si>
    <t>BEivCok</t>
  </si>
  <si>
    <t>Commanditair kapitaal</t>
  </si>
  <si>
    <t>BEivBef</t>
  </si>
  <si>
    <t>Bestemmingsfondsen</t>
  </si>
  <si>
    <t>BEivBer</t>
  </si>
  <si>
    <t>Bestemmingsreserves</t>
  </si>
  <si>
    <t>BEivFij</t>
  </si>
  <si>
    <t>Financiële instrumenten op basis van juridische vorm geclassificeerd als eigen vermogen</t>
  </si>
  <si>
    <t>Onverdeelde winst</t>
  </si>
  <si>
    <t>BEivKa2</t>
  </si>
  <si>
    <t>Eigen vermogen firmant 2</t>
  </si>
  <si>
    <t>BEivKa3</t>
  </si>
  <si>
    <t>Eigen vermogen firmant 3</t>
  </si>
  <si>
    <t>BEivKa4</t>
  </si>
  <si>
    <t>Eigen vermogen firmant 4</t>
  </si>
  <si>
    <t>BEivKa5</t>
  </si>
  <si>
    <t>Eigen vermogen firmant 5</t>
  </si>
  <si>
    <t>BVrzOih</t>
  </si>
  <si>
    <t>Voorziening voor onrendabele investeringen en herstructureringen</t>
  </si>
  <si>
    <t>BLasSao</t>
  </si>
  <si>
    <t>Schulden aan overige verbonden maatschappijen</t>
  </si>
  <si>
    <t>BLasSuh</t>
  </si>
  <si>
    <t>Schulden uit hoofde van belastingen</t>
  </si>
  <si>
    <t>BLasNeg</t>
  </si>
  <si>
    <t>Negatieve goodwill</t>
  </si>
  <si>
    <t>BLasSoh</t>
  </si>
  <si>
    <t>Schulden aan overheid (langlopend)</t>
  </si>
  <si>
    <t>BLasVhz</t>
  </si>
  <si>
    <t>Verplichtingen uit hoofde van onroerende zaken verkocht onder voorwaarden (langlopend)</t>
  </si>
  <si>
    <t>BSchSoh</t>
  </si>
  <si>
    <t>Schulden aan overheid (kortlopend)</t>
  </si>
  <si>
    <t>BSchSak</t>
  </si>
  <si>
    <t>BSchVob</t>
  </si>
  <si>
    <t>BSchSao</t>
  </si>
  <si>
    <t>BSchSap</t>
  </si>
  <si>
    <t>BSchShb</t>
  </si>
  <si>
    <t>Schulden uit hoofde van belasting naar de winst</t>
  </si>
  <si>
    <t>BSchFlk</t>
  </si>
  <si>
    <t>Kortlopende financiële lease verplichtingen</t>
  </si>
  <si>
    <t>BSchBep</t>
  </si>
  <si>
    <t>BSchStz</t>
  </si>
  <si>
    <t>BSchOpp</t>
  </si>
  <si>
    <t>Onderhanden projecten (passiva) overige schulden</t>
  </si>
  <si>
    <t>BSchSal</t>
  </si>
  <si>
    <t>BSchTus</t>
  </si>
  <si>
    <t>BSchDha</t>
  </si>
  <si>
    <t>Uit te keren dividend aan houders van aandelen</t>
  </si>
  <si>
    <t>BSchDhp</t>
  </si>
  <si>
    <t>Uit te keren dividend aan houders van preferente aandelen</t>
  </si>
  <si>
    <t>BSchSdn</t>
  </si>
  <si>
    <t>Schulden aan daeb-niet daeb</t>
  </si>
  <si>
    <t>WOmzNop</t>
  </si>
  <si>
    <t>Netto-omzet uit leveringen geproduceerde goederen opbrengsten uit de verkoop van goederen</t>
  </si>
  <si>
    <t>WOmzNoh</t>
  </si>
  <si>
    <t>Netto-omzet uit verkoop van handelsgoederen opbrengsten uit de verkoop van goederen</t>
  </si>
  <si>
    <t>WOmzNod</t>
  </si>
  <si>
    <t>Opbrengsten uit het verlenen van diensten</t>
  </si>
  <si>
    <t>WOmzAol</t>
  </si>
  <si>
    <t>Toegerekende opbrengsten</t>
  </si>
  <si>
    <t>WOmzAov</t>
  </si>
  <si>
    <t>Agrarische bedrijfsopbrengsten veeteelt</t>
  </si>
  <si>
    <t>WOmzNoo</t>
  </si>
  <si>
    <t>Overige netto-omzet</t>
  </si>
  <si>
    <t>Kortingen en bonussen en provisies</t>
  </si>
  <si>
    <t>WRevHuo</t>
  </si>
  <si>
    <t>Huuropbrengsten</t>
  </si>
  <si>
    <t>WRevOsc</t>
  </si>
  <si>
    <t>Opbrengsten servicecontracten</t>
  </si>
  <si>
    <t>WRevLsc</t>
  </si>
  <si>
    <t>Lasten servicecontracten</t>
  </si>
  <si>
    <t>WRevOhb</t>
  </si>
  <si>
    <t>Overheidsbijdragen</t>
  </si>
  <si>
    <t>WRevLvb</t>
  </si>
  <si>
    <t>Lasten verhuur en beheeractiviteiten</t>
  </si>
  <si>
    <t>WRevLoa</t>
  </si>
  <si>
    <t>Lasten onderhoudsactiviteiten</t>
  </si>
  <si>
    <t>WRevOol</t>
  </si>
  <si>
    <t>Overige directe operationele lasten explotatie bezit</t>
  </si>
  <si>
    <t>WRviOvo</t>
  </si>
  <si>
    <t>Omzet verkocht vastgoed in ontwikkeling</t>
  </si>
  <si>
    <t>WRviUvv</t>
  </si>
  <si>
    <t>Uitgaven verkocht vastgoed in ontwikkeling</t>
  </si>
  <si>
    <t>WRviTok</t>
  </si>
  <si>
    <t>Toegerekende organisatiekosten</t>
  </si>
  <si>
    <t>WRviTfk</t>
  </si>
  <si>
    <t>Toegerekende financieringskosten</t>
  </si>
  <si>
    <t>WRgrOvp</t>
  </si>
  <si>
    <t>Verkoopopbrengst vastgoedportefeuille</t>
  </si>
  <si>
    <t>WRgrTok</t>
  </si>
  <si>
    <t>WRgrRvb</t>
  </si>
  <si>
    <t>Boekwaarde verkochte vastgoedportefeuille</t>
  </si>
  <si>
    <t>WRgrDkv</t>
  </si>
  <si>
    <t>Directe kosten inzake verkoop vastgoedportefeuille</t>
  </si>
  <si>
    <t>WWvvOwv</t>
  </si>
  <si>
    <t>Overige waardeveranderingen van vastgoedportefeuille</t>
  </si>
  <si>
    <t>WWvvNwp</t>
  </si>
  <si>
    <t>Niet-gerealiseerde waardeveranderingen van vastgoedportefeuille</t>
  </si>
  <si>
    <t>WWvvNwv</t>
  </si>
  <si>
    <t>Niet-gerealiseerde waardeveranderingen van vastgoedportefeuille verkocht onder voorwaarden</t>
  </si>
  <si>
    <t>WWvvNwb</t>
  </si>
  <si>
    <t>Niet-gerealiseerde waardeveranderingen van vastgoedportefeuille bestemd voor verkoop</t>
  </si>
  <si>
    <t>WNoaOoa</t>
  </si>
  <si>
    <t>Opbrengsten overige activiteiten</t>
  </si>
  <si>
    <t>WNoaKoa</t>
  </si>
  <si>
    <t>Kosten overige activiteiten</t>
  </si>
  <si>
    <t>WOokOok</t>
  </si>
  <si>
    <t>Overige organisatiekosten</t>
  </si>
  <si>
    <t>WKolKol</t>
  </si>
  <si>
    <t>Kosten omtrent leefbaarheid</t>
  </si>
  <si>
    <t>WWivWav</t>
  </si>
  <si>
    <t>Wijziging agrarische voorraden</t>
  </si>
  <si>
    <t>WWivWva</t>
  </si>
  <si>
    <t>Waardeveranderingen van agrarische voorraden</t>
  </si>
  <si>
    <t>WKprKvp</t>
  </si>
  <si>
    <t>Kosten van personeel</t>
  </si>
  <si>
    <t>WKprAkl</t>
  </si>
  <si>
    <t>Toegerekende kosten</t>
  </si>
  <si>
    <t>WKprIna</t>
  </si>
  <si>
    <t>Inkoopwaarde agrarisch</t>
  </si>
  <si>
    <t>WKprAkv</t>
  </si>
  <si>
    <t>Agrarische bedrijfskosten veeteelt</t>
  </si>
  <si>
    <t>WKprKra</t>
  </si>
  <si>
    <t>Kosten van rente en afschrijvingen</t>
  </si>
  <si>
    <t>WKprInh</t>
  </si>
  <si>
    <t>Inkoopwaarde handelsgoederen</t>
  </si>
  <si>
    <t>WKprInp</t>
  </si>
  <si>
    <t>Inkoopwaarde productiegoederen</t>
  </si>
  <si>
    <t>WKprPrd</t>
  </si>
  <si>
    <t>Privé-gebruik diensten</t>
  </si>
  <si>
    <t>WOvbLpd</t>
  </si>
  <si>
    <t>Baten als tegenprestatie voor de levering van producten en/of diensten</t>
  </si>
  <si>
    <t>WOvbOrs</t>
  </si>
  <si>
    <t>Subsidiebaten</t>
  </si>
  <si>
    <t>WOvbSpd</t>
  </si>
  <si>
    <t>Sponsorbijdragen</t>
  </si>
  <si>
    <t>WOvbBue</t>
  </si>
  <si>
    <t>Baten en giften uit fondsenwerving</t>
  </si>
  <si>
    <t>WOvbBug</t>
  </si>
  <si>
    <t>Baten uit gezamenlijke acties</t>
  </si>
  <si>
    <t>WOvbBua</t>
  </si>
  <si>
    <t>Baten uit acties van derden</t>
  </si>
  <si>
    <t>WOvbOps</t>
  </si>
  <si>
    <t>WOvbCcl</t>
  </si>
  <si>
    <t>College-, cursus-, les- en examengelden</t>
  </si>
  <si>
    <t>WOvbNvv</t>
  </si>
  <si>
    <t>Netto verkoopresultaat vastgoedportefeuille</t>
  </si>
  <si>
    <t>WOvbBwi</t>
  </si>
  <si>
    <t>Baten werk in opdracht van derden</t>
  </si>
  <si>
    <t>WOvbDob</t>
  </si>
  <si>
    <t>Doorberekening overige bedrijfsopbrengsten</t>
  </si>
  <si>
    <t>Winsten of verliezen die ontstaan als gevolg van de buitengebruikstelling of afstoting van een immaterieel vast actief</t>
  </si>
  <si>
    <t>Winsten of verliezen die ontstaan als gevolg van de buitengebruikstelling of afstoting van een materieel vast actief</t>
  </si>
  <si>
    <t>WWviWvb</t>
  </si>
  <si>
    <t>Wijziging in de reële waarde van vastgoedbeleggingen</t>
  </si>
  <si>
    <t>WBwvGwb</t>
  </si>
  <si>
    <t>Gerealiseerde waardeveranderingen van beleggingen</t>
  </si>
  <si>
    <t>WBwvNwb</t>
  </si>
  <si>
    <t>Niet-gerealiseerde waardeveranderingen van beleggingen</t>
  </si>
  <si>
    <t>Werkkosten vrije ruimte overige personeelsgerelateerde kosten</t>
  </si>
  <si>
    <t>WBedWkrWkn</t>
  </si>
  <si>
    <t>Werkkosten met nihilwaardering overige personeelsgerelateerde kosten</t>
  </si>
  <si>
    <t>WBedWkrWkg</t>
  </si>
  <si>
    <t>Werkkosten gericht vrijgesteld overige personeelsgerelateerde kosten</t>
  </si>
  <si>
    <t>WBedWkrWkc</t>
  </si>
  <si>
    <t>Werkkosten noodzakelijkheidscriterium overige personeelsgerelateerde kosten</t>
  </si>
  <si>
    <t>WBedWkrWki</t>
  </si>
  <si>
    <t>Werkkosten intermediair overige personeelsgerelateerde kosten</t>
  </si>
  <si>
    <t>WBedWkrWkb</t>
  </si>
  <si>
    <t>Werkkosten belast loon overige personeelsgerelateerde kosten</t>
  </si>
  <si>
    <t>WBedWkrWkv</t>
  </si>
  <si>
    <t>Werkkosten geen of vrijgesteld loon overige personeelsgerelateerde kosten</t>
  </si>
  <si>
    <t>WBedWkrWko</t>
  </si>
  <si>
    <t>Werkkosten overig overige personeelsgerelateerde kosten</t>
  </si>
  <si>
    <t>WBedOvpUik</t>
  </si>
  <si>
    <t>Uitzendkrachten overige personeelskosten</t>
  </si>
  <si>
    <t>WBedOvpUit</t>
  </si>
  <si>
    <t>Uitzendbedrijven overige personeelskosten</t>
  </si>
  <si>
    <t>Management fee overige personeelskosten</t>
  </si>
  <si>
    <t>WBedOvpZzp</t>
  </si>
  <si>
    <t>Ingehuurde ZZP-ers overige personeelskosten</t>
  </si>
  <si>
    <t>WBedOvpPay</t>
  </si>
  <si>
    <t>Ingehuurde payrollers overige personeelskosten</t>
  </si>
  <si>
    <t>WBedOvpOip</t>
  </si>
  <si>
    <t>Overig ingeleend personeel overige personeelskosten</t>
  </si>
  <si>
    <t>WBedOvpWer</t>
  </si>
  <si>
    <t>Wervingskosten overige personeelskosten</t>
  </si>
  <si>
    <t>WBedOvpAbd</t>
  </si>
  <si>
    <t>Arbodienst overige personeelskosten</t>
  </si>
  <si>
    <t>WBedOvpDdd</t>
  </si>
  <si>
    <t>Diensten door derden overige personeelskosten</t>
  </si>
  <si>
    <t>WBedOvpZie</t>
  </si>
  <si>
    <t>Ziekengeldverzekering overige personeelskosten</t>
  </si>
  <si>
    <t>WBedOvpOzi</t>
  </si>
  <si>
    <t>Ontvangen ziekengelden overige personeelskosten</t>
  </si>
  <si>
    <t>WBedOvpDvr</t>
  </si>
  <si>
    <t>Dotatie voorziening in verband met reorganisaties overige personeelskosten</t>
  </si>
  <si>
    <t>WBedOvpVvr</t>
  </si>
  <si>
    <t>Vrijval voorziening in verband met reorganisaties overige personeelskosten</t>
  </si>
  <si>
    <t>WBedOvpDoa</t>
  </si>
  <si>
    <t>Dotatie arbeidsongeschiktheidsvoorziening overige personeelskosten</t>
  </si>
  <si>
    <t>WBedOvpDoj</t>
  </si>
  <si>
    <t>Dotatie jubileumvoorziening overige personeelskosten</t>
  </si>
  <si>
    <t>WBedOvpVva</t>
  </si>
  <si>
    <t>Vrijval arbeidsongeschiktheidsvoorziening overige personeelskosten</t>
  </si>
  <si>
    <t>WBedOvpVrj</t>
  </si>
  <si>
    <t>Vrijval jubileumvoorziening overige personeelskosten</t>
  </si>
  <si>
    <t>WBedOvpObp</t>
  </si>
  <si>
    <t>Overige belastingen inzake personeel overige personeelskosten</t>
  </si>
  <si>
    <t>Overige personeelskosten niet elders genoemd overige personeelskosten</t>
  </si>
  <si>
    <t>WBedOvpDop</t>
  </si>
  <si>
    <t>Doorberekende overige personeelskosten overige personeelskosten</t>
  </si>
  <si>
    <t>WBedOvpLbo</t>
  </si>
  <si>
    <t>Loopbaanontwikkeling</t>
  </si>
  <si>
    <t>Erfpacht huisvestingskosten</t>
  </si>
  <si>
    <t>WBedHuiLee</t>
  </si>
  <si>
    <t>Leefbaarheid huisvestingskosten</t>
  </si>
  <si>
    <t>WBedHuiLas</t>
  </si>
  <si>
    <t>Lasten servicecontracten huisvestingskosten</t>
  </si>
  <si>
    <t>Betaalde huur huisvestingskosten</t>
  </si>
  <si>
    <t>Ontvangen huursuppletie huisvestingskosten</t>
  </si>
  <si>
    <t>Huurwaarde woongedeelte huisvestingskosten</t>
  </si>
  <si>
    <t>Onderhoud terreinen huisvestingskosten</t>
  </si>
  <si>
    <t>Onderhoud gebouwen huisvestingskosten</t>
  </si>
  <si>
    <t>Schoonmaakkosten huisvestingskosten</t>
  </si>
  <si>
    <t>Servicekosten huisvestingskosten</t>
  </si>
  <si>
    <t>Privé-gebruik energie huisvestingskosten</t>
  </si>
  <si>
    <t>Assurantiepremies onroerende zaak huisvestingskosten</t>
  </si>
  <si>
    <t>Onroerende zaakbelasting huisvestingskosten</t>
  </si>
  <si>
    <t>WBedHuiMez</t>
  </si>
  <si>
    <t>Milieuheffingen en zuiveringsleges huisvestingskosten</t>
  </si>
  <si>
    <t>WBedHuiObh</t>
  </si>
  <si>
    <t>Overige belastingen inzake huisvesting huisvestingskosten</t>
  </si>
  <si>
    <t>Overige vaste huisvestingslasten huisvestingskosten</t>
  </si>
  <si>
    <t>Dotatie reserve assurantie eigen risico gebouwen huisvestingskosten</t>
  </si>
  <si>
    <t>WBedHuiVrg</t>
  </si>
  <si>
    <t>Vrijval reserve assurantie eigen risico gebouwen huisvestingskosten</t>
  </si>
  <si>
    <t>Dotatie voorziening groot onderhoud gebouwen huisvestingskosten</t>
  </si>
  <si>
    <t>WBedHuiVgb</t>
  </si>
  <si>
    <t>Vrijval voorziening groot onderhoud gebouwen huisvestingskosten</t>
  </si>
  <si>
    <t>Dotatie kostenegalisatiereserve groot onderhoud gebouwen huisvestingskosten</t>
  </si>
  <si>
    <t>WBedHuiVkg</t>
  </si>
  <si>
    <t>Vrijval kostenegalisatiereserve groot onderhoud gebouwen huisvestingskosten</t>
  </si>
  <si>
    <t>Overige huisvestingskosten huisvestingskosten</t>
  </si>
  <si>
    <t>Doorberekende huisvestingskosten huisvestingskosten</t>
  </si>
  <si>
    <t>Reparatie en onderhoud inventaris exploitatie- en machinekosten</t>
  </si>
  <si>
    <t>Operational leasing inventaris exploitatie- en machinekosten</t>
  </si>
  <si>
    <t>Huur inventaris exploitatie- en machinekosten</t>
  </si>
  <si>
    <t>Kleine aanschaffingen inventaris exploitatie- en machinekosten</t>
  </si>
  <si>
    <t>Gereedschapskosten exploitatie- en machinekosten</t>
  </si>
  <si>
    <t>Dotatie voorziening groot onderhoud inventaris exploitatie- en machinekosten</t>
  </si>
  <si>
    <t>WBedEemVoi</t>
  </si>
  <si>
    <t>Vrijval voorziening groot onderhoud inventaris exploitatie- en machinekosten</t>
  </si>
  <si>
    <t>Dotatie kostenegalisatiereserve groot onderhoud inventaris exploitatie- en machinekosten</t>
  </si>
  <si>
    <t>Vrijval kostenegalisatiereserve groot onderhoud inventaris exploitatie- en machinekosten</t>
  </si>
  <si>
    <t>WBedEemOki</t>
  </si>
  <si>
    <t>Overige kosten inventaris exploitatie- en machinekosten</t>
  </si>
  <si>
    <t>Reparatie en onderhoud machines exploitatie- en machinekosten</t>
  </si>
  <si>
    <t>Operational leasing machines exploitatie- en machinekosten</t>
  </si>
  <si>
    <t>Huur machines exploitatie- en machinekosten</t>
  </si>
  <si>
    <t>WBedEemOme</t>
  </si>
  <si>
    <t>Onderhoud machines en installaties exploitatie- en machinekosten</t>
  </si>
  <si>
    <t>Brandstof machines exploitatie- en machinekosten</t>
  </si>
  <si>
    <t>Kleine aanschaffingen machines exploitatie- en machinekosten</t>
  </si>
  <si>
    <t>Dotatie voorziening groot onderhoud machines exploitatie- en machinekosten</t>
  </si>
  <si>
    <t>WBedEemVgo</t>
  </si>
  <si>
    <t>Vrijval voorziening groot onderhoud machines exploitatie- en machinekosten</t>
  </si>
  <si>
    <t>Dotatie kostenegalisatiereserve groot onderhoud machines exploitatie- en machinekosten</t>
  </si>
  <si>
    <t>WBedEemVkm</t>
  </si>
  <si>
    <t>Vrijval kostenegalisatiereserve groot onderhoud machines exploitatie- en machinekosten</t>
  </si>
  <si>
    <t>WBedEemObm</t>
  </si>
  <si>
    <t>Overige belastingen inzake exploitatie en machines exploitatie- en machinekosten</t>
  </si>
  <si>
    <t>Overige kosten machines exploitatie- en machinekosten</t>
  </si>
  <si>
    <t xml:space="preserve">Werk door derden, waarvan industriële loondiensten </t>
  </si>
  <si>
    <t>WBedEemWdd</t>
  </si>
  <si>
    <t xml:space="preserve">Werk door derden, overig </t>
  </si>
  <si>
    <t xml:space="preserve">Dotatie reserve assurantie eigen risico machines </t>
  </si>
  <si>
    <t>WBedEemVrm</t>
  </si>
  <si>
    <t xml:space="preserve">Vrijval reserve assurantie eigen risico machines </t>
  </si>
  <si>
    <t xml:space="preserve">Assurantiepremie machines en inventaris </t>
  </si>
  <si>
    <t xml:space="preserve">Verpakkingsmaterialen </t>
  </si>
  <si>
    <t xml:space="preserve">Overige exploitatie- en machinekosten </t>
  </si>
  <si>
    <t xml:space="preserve">Doorberekende exploitatie- en machinekosten </t>
  </si>
  <si>
    <t>Reclame- en advertentiekosten verkoop gerelateerde kosten</t>
  </si>
  <si>
    <t>Kosten sponsoring verkoop gerelateerde kosten</t>
  </si>
  <si>
    <t>Beurskosten verkoop gerelateerde kosten</t>
  </si>
  <si>
    <t>Relatiegeschenken verkoop gerelateerde kosten</t>
  </si>
  <si>
    <t>WBedVkkKer</t>
  </si>
  <si>
    <t>Kerstpakketten relaties verkoop gerelateerde kosten</t>
  </si>
  <si>
    <t>Representatiekosten verkoop gerelateerde kosten</t>
  </si>
  <si>
    <t>Reis- en verblijfkosten verkoop gerelateerde kosten</t>
  </si>
  <si>
    <t>Etalagekosten verkoop gerelateerde kosten</t>
  </si>
  <si>
    <t>Vrachtkosten verkoop gerelateerde kosten</t>
  </si>
  <si>
    <t>Incassokosten a.g.v. verkoopactiviteiten verkoop gerelateerde kosten</t>
  </si>
  <si>
    <t>WBedVkkKmz</t>
  </si>
  <si>
    <t>Kilometervergoeding zakelijke reizen verkoop gerelateerde kosten</t>
  </si>
  <si>
    <t>WBedVkkKmw</t>
  </si>
  <si>
    <t>Kilometervergoeding woon-werkverkeer verkoop gerelateerde kosten</t>
  </si>
  <si>
    <t>Verkoopprovisie verkoop gerelateerde kosten</t>
  </si>
  <si>
    <t>Commissies verkoop gerelateerde kosten</t>
  </si>
  <si>
    <t>WBedVkkFra</t>
  </si>
  <si>
    <t>Franchisekosten verkoop gerelateerde kosten</t>
  </si>
  <si>
    <t>Dotatie voorziening dubieuze debiteuren verkoop gerelateerde kosten</t>
  </si>
  <si>
    <t>Afboeking dubieuze debiteuren verkoop gerelateerde kosten</t>
  </si>
  <si>
    <t>Dotatie garantievoorziening verkoop gerelateerde kosten</t>
  </si>
  <si>
    <t>WBedVkkVgv</t>
  </si>
  <si>
    <t>Vrijval garantievoorziening verkoop gerelateerde kosten</t>
  </si>
  <si>
    <t>WBedVkkWeb</t>
  </si>
  <si>
    <t>Websitekosten verkoop gerelateerde kosten</t>
  </si>
  <si>
    <t>WBedVkkObs</t>
  </si>
  <si>
    <t>Overige belastingen inzake verkoopactiviteiten verkoop gerelateerde kosten</t>
  </si>
  <si>
    <t>Overige verkoopkosten verkoop gerelateerde kosten</t>
  </si>
  <si>
    <t>Doorberekende verkoopkosten verkoop gerelateerde kosten</t>
  </si>
  <si>
    <t>Brandstofkosten auto's autokosten</t>
  </si>
  <si>
    <t>Reparatie en onderhoud auto's autokosten</t>
  </si>
  <si>
    <t>Assurantiepremie auto's autokosten</t>
  </si>
  <si>
    <t>Motorrijtuigenbelasting auto's autokosten</t>
  </si>
  <si>
    <t>Operational leasing auto's autokosten</t>
  </si>
  <si>
    <t>WBedAutBwl</t>
  </si>
  <si>
    <t>Bijdrage werknemers leaseregeling autokosten</t>
  </si>
  <si>
    <t>Privé-gebruik auto's autokosten</t>
  </si>
  <si>
    <t>BTW op privé-gebruik auto's autokosten</t>
  </si>
  <si>
    <t>Huur auto's autokosten</t>
  </si>
  <si>
    <t>Kilometervergoeding autokosten</t>
  </si>
  <si>
    <t>Boetes en bekeuringen autokosten</t>
  </si>
  <si>
    <t>WBedAutObv</t>
  </si>
  <si>
    <t>Overige belastingen inzake auto's autokosten</t>
  </si>
  <si>
    <t>Dotatie reserve assurantie eigen risico auto's autokosten</t>
  </si>
  <si>
    <t>WBedAutVrv</t>
  </si>
  <si>
    <t>Vrijval reserve assurantie eigen risico auto's autokosten</t>
  </si>
  <si>
    <t>Dotatie kostenegalisatiereserve groot onderhoud auto's autokosten</t>
  </si>
  <si>
    <t>WBedAutVkv</t>
  </si>
  <si>
    <t>Vrijval kostenegalisatiereserve groot onderhoud auto's autokosten</t>
  </si>
  <si>
    <t>Dotatie voorziening groot onderhoud auto's autokosten</t>
  </si>
  <si>
    <t>WBedAutVoa</t>
  </si>
  <si>
    <t>Vrijval voorziening groot onderhoud auto's autokosten</t>
  </si>
  <si>
    <t>Parkeerkosten auto's autokosten</t>
  </si>
  <si>
    <t>Overige autokosten autokosten</t>
  </si>
  <si>
    <t>Doorberekende autokosten autokosten</t>
  </si>
  <si>
    <t>WBedTraBrr</t>
  </si>
  <si>
    <t>Brandstofkosten transportmiddelen transportkosten</t>
  </si>
  <si>
    <t>WBedTraRot</t>
  </si>
  <si>
    <t>Reparatie en onderhoud transportmiddelen transportkosten</t>
  </si>
  <si>
    <t>WBedTraAst</t>
  </si>
  <si>
    <t>Assurantiepremie transportmiddelen transportkosten</t>
  </si>
  <si>
    <t>WBedTraMot</t>
  </si>
  <si>
    <t>Motorrijtuigenbelasting transportmiddelen transportkosten</t>
  </si>
  <si>
    <t>WBedTraOpt</t>
  </si>
  <si>
    <t>Operational leasing transportmiddelen transportkosten</t>
  </si>
  <si>
    <t>WBedTraPgt</t>
  </si>
  <si>
    <t>Privé-gebruik transportmiddelen transportkosten</t>
  </si>
  <si>
    <t>WBedTraBot</t>
  </si>
  <si>
    <t>BTW op privé-gebruik transportmiddelen transportkosten</t>
  </si>
  <si>
    <t>WBedTraHut</t>
  </si>
  <si>
    <t>Huur transportmiddelen transportkosten</t>
  </si>
  <si>
    <t>WBedTraObt</t>
  </si>
  <si>
    <t>Overige belastingen inzake transportmiddelen transportkosten</t>
  </si>
  <si>
    <t>WBedTraDrt</t>
  </si>
  <si>
    <t>Dotatie reserve assurantie eigen risico transportmiddelen transportkosten</t>
  </si>
  <si>
    <t>WBedTraVrt</t>
  </si>
  <si>
    <t>Vrijval reserve assurantie eigen risico transportmiddelen transportkosten</t>
  </si>
  <si>
    <t>WBedTraDkt</t>
  </si>
  <si>
    <t>Dotatie kostenegalisatiereserve groot onderhoud transportmiddelen transportkosten</t>
  </si>
  <si>
    <t>WBedTraVkt</t>
  </si>
  <si>
    <t>Vrijval kostenegalisatiereserve groot onderhoud transportmiddelen transportkosten</t>
  </si>
  <si>
    <t>WBedTraDvt</t>
  </si>
  <si>
    <t>Dotatie voorziening groot onderhoud transportmiddelen transportkosten</t>
  </si>
  <si>
    <t>WBedTraVot</t>
  </si>
  <si>
    <t>Vrijval voorziening groot onderhoud transportmiddelen transportkosten</t>
  </si>
  <si>
    <t>WBedTraPar</t>
  </si>
  <si>
    <t>Parkeerkosten transportmiddelen transportkosten</t>
  </si>
  <si>
    <t>WBedTraOtr</t>
  </si>
  <si>
    <t>Overige transportkosten transportkosten</t>
  </si>
  <si>
    <t>WBedTraDot</t>
  </si>
  <si>
    <t>Doorberekende transportkosten transportkosten</t>
  </si>
  <si>
    <t>Kantoorbenodigdheden kantoorkosten</t>
  </si>
  <si>
    <t>Porti kantoorkosten</t>
  </si>
  <si>
    <t>Telefoonkosten kantoorkosten</t>
  </si>
  <si>
    <t>Privé-gebruik telefoon kantoorkosten</t>
  </si>
  <si>
    <t>Drukwerk kantoorkosten</t>
  </si>
  <si>
    <t>WBedKanKak</t>
  </si>
  <si>
    <t>Kleine aanschaffingen kantoorinventaris kantoorkosten</t>
  </si>
  <si>
    <t>Contributies en abonnementen kantoorkosten</t>
  </si>
  <si>
    <t>Vakliteratuur kantoorkosten</t>
  </si>
  <si>
    <t>Boekhouding kantoorkosten</t>
  </si>
  <si>
    <t>Incassokosten a.g.v. kantooractiviteiten kantoorkosten</t>
  </si>
  <si>
    <t>Kosten automatisering kantoorkosten</t>
  </si>
  <si>
    <t>Assurantiepremie kantoorkosten</t>
  </si>
  <si>
    <t>WBedKanOba</t>
  </si>
  <si>
    <t>Overige administratieve belastingen kantoorkosten</t>
  </si>
  <si>
    <t>Reparatie en onderhoud kantoorinventaris kantoorkosten</t>
  </si>
  <si>
    <t>Overige kantoorkosten kantoorkosten</t>
  </si>
  <si>
    <t>Doorberekende kantoorkosten kantoorkosten</t>
  </si>
  <si>
    <t>WBedKanCom</t>
  </si>
  <si>
    <t>Communicatie</t>
  </si>
  <si>
    <t>WBedOrgHol</t>
  </si>
  <si>
    <t>Holdingkosten organisatiekosten</t>
  </si>
  <si>
    <t>WBedOrgDmf</t>
  </si>
  <si>
    <t>Doorberekende management fee organisatiekosten</t>
  </si>
  <si>
    <t>WBedOrgFra</t>
  </si>
  <si>
    <t>Franchisefee organisatiekosten</t>
  </si>
  <si>
    <t>WBedOrgOeo</t>
  </si>
  <si>
    <t>Onderzoek en ontwikkeling organisatiekosten</t>
  </si>
  <si>
    <t>WBedOrgLgv</t>
  </si>
  <si>
    <t>Leges / vergunningen organisatiekosten</t>
  </si>
  <si>
    <t>WBedOrgOct</t>
  </si>
  <si>
    <t>Octrooi en licentiekosten organisatiekosten</t>
  </si>
  <si>
    <t>WBedOrgOok</t>
  </si>
  <si>
    <t>Overige organisatiekosten organisatiekosten</t>
  </si>
  <si>
    <t>WBedOrgDoo</t>
  </si>
  <si>
    <t>Doorberekende organisatiekosten organisatiekosten</t>
  </si>
  <si>
    <t>WBedOrgWrc</t>
  </si>
  <si>
    <t>Bedrijfsrestaurant en verstrekkingen comsumpties werkvloer</t>
  </si>
  <si>
    <t>WBedAssBea</t>
  </si>
  <si>
    <t>Bedrijfsaansprakelijkheidsverzekering assurantiekosten</t>
  </si>
  <si>
    <t>WBedAssOva</t>
  </si>
  <si>
    <t>Overige assurantiepremies assurantiekosten</t>
  </si>
  <si>
    <t>Schadevergoedingen betaald assurantiekosten</t>
  </si>
  <si>
    <t>Schadevergoedingen ontvangen assurantiekosten</t>
  </si>
  <si>
    <t>WBedAssDas</t>
  </si>
  <si>
    <t>Doorberekende assurantiekosten assurantiekosten</t>
  </si>
  <si>
    <t>WBedAssAvk</t>
  </si>
  <si>
    <t>WBedAssBhk</t>
  </si>
  <si>
    <t>Overige beheerskosten</t>
  </si>
  <si>
    <t>Privé-gedeelte accountant accountants- en advieskosten</t>
  </si>
  <si>
    <t>Notariskosten accountants- en advieskosten</t>
  </si>
  <si>
    <t>Advokaat en juridisch advies accountants- en advieskosten</t>
  </si>
  <si>
    <t>Overige advieskosten accountants- en advieskosten</t>
  </si>
  <si>
    <t>WBedAeaDae</t>
  </si>
  <si>
    <t>Doorberekende accountants- en advieskosten accountants- en advieskosten</t>
  </si>
  <si>
    <t>Heffingen administratieve lasten</t>
  </si>
  <si>
    <t>WBedAdlOvb</t>
  </si>
  <si>
    <t>Overige belastingen administratieve lasten</t>
  </si>
  <si>
    <t>Kasverschillen administratieve lasten</t>
  </si>
  <si>
    <t>Bankkosten administratieve lasten</t>
  </si>
  <si>
    <t>Valutaomrekeningsverschillen administratieve lasten</t>
  </si>
  <si>
    <t>Boekingsverschillen administratieve lasten</t>
  </si>
  <si>
    <t>Betalingsverschillen administratieve lasten</t>
  </si>
  <si>
    <t>Boetes en verhogingen belastingen en premies sociale verzekeringen administratieve lasten</t>
  </si>
  <si>
    <t>Naheffing omzetbelasting administratieve lasten</t>
  </si>
  <si>
    <t>Niet-verrekenbare BTW op kosten administratieve lasten</t>
  </si>
  <si>
    <t>BTW kleine-ondernemers-regeling administratieve lasten</t>
  </si>
  <si>
    <t>WBedAdlOad</t>
  </si>
  <si>
    <t>Overige administratieve lasten administratieve lasten</t>
  </si>
  <si>
    <t>WBedAdlDal</t>
  </si>
  <si>
    <t>Doorberekende administratieve lasten administratieve lasten</t>
  </si>
  <si>
    <t>WBedAdlKlv</t>
  </si>
  <si>
    <t>Kluisverschillen</t>
  </si>
  <si>
    <t>WBedAdlOpr</t>
  </si>
  <si>
    <t>Opbrengst pro rata</t>
  </si>
  <si>
    <t>WBedKofBad</t>
  </si>
  <si>
    <t>Bestedingen aan doelstelling kosten fondsenwerving</t>
  </si>
  <si>
    <t>WBedKofKef</t>
  </si>
  <si>
    <t>Kosten eigen fondsenwerwing kosten fondsenwerving</t>
  </si>
  <si>
    <t>WBedKofKgf</t>
  </si>
  <si>
    <t>Kosten gezamenlijke fondsenwervingsacties kosten fondsenwerving</t>
  </si>
  <si>
    <t>WBedKofKfv</t>
  </si>
  <si>
    <t>Kosten fondsenwervingsacties van derden kosten fondsenwerving</t>
  </si>
  <si>
    <t>WBedKofKvs</t>
  </si>
  <si>
    <t>Kosten verkrijging subsidies overheden kosten fondsenwerving</t>
  </si>
  <si>
    <t>Vrijval stamrecht- en lijfrentevoorzieningen kosten stamrecht en lijfrentes</t>
  </si>
  <si>
    <t>WBedDvrDfr</t>
  </si>
  <si>
    <t>Dotatie (fiscale) reserves dotaties en vrijval (fiscale) reserves</t>
  </si>
  <si>
    <t>WBedDvrVfr</t>
  </si>
  <si>
    <t>Vrijval (fiscale) reserves dotaties en vrijval (fiscale) reserves</t>
  </si>
  <si>
    <t>WBedDvvDvu</t>
  </si>
  <si>
    <t>Dotatie voorziening uit hoofde van claims, geschillen en rechtsgedingen</t>
  </si>
  <si>
    <t>WBedDvvDvh</t>
  </si>
  <si>
    <t>Dotatie voorziening voor herstelkosten</t>
  </si>
  <si>
    <t>WBedDvvDvo</t>
  </si>
  <si>
    <t>Dotatie voorziening voor opruiming van aanwezige milieuvervuiling</t>
  </si>
  <si>
    <t>WBedDvvDvc</t>
  </si>
  <si>
    <t>Dotatie voorziening voor verlieslatende contracten</t>
  </si>
  <si>
    <t>WBedDvvDvw</t>
  </si>
  <si>
    <t>Dotatie voorziening voor verwijderingsverplichtingen</t>
  </si>
  <si>
    <t>WBedDvvDov</t>
  </si>
  <si>
    <t>Dotatie overige voorzieningen</t>
  </si>
  <si>
    <t>WBedDvvVvu</t>
  </si>
  <si>
    <t>Vrijval voorziening uit hoofde van claims, geschillen en rechtsgedingen</t>
  </si>
  <si>
    <t>WBedDvvVvh</t>
  </si>
  <si>
    <t>Vrijval voorziening voor herstelkosten</t>
  </si>
  <si>
    <t>WBedDvvVvm</t>
  </si>
  <si>
    <t>Vrijval voorziening voor opruiming van aanwezige milieuvervuiling</t>
  </si>
  <si>
    <t>WBedDvvVvc</t>
  </si>
  <si>
    <t>Vrijval voorziening voor verlieslatende contracten</t>
  </si>
  <si>
    <t>WBedDvvVvw</t>
  </si>
  <si>
    <t>Vrijval voorziening voor verwijderingsverplichtingen</t>
  </si>
  <si>
    <t>WBedDvvVov</t>
  </si>
  <si>
    <t>Vrijval overige voorzieningen</t>
  </si>
  <si>
    <t>Algemene kosten andere kosten</t>
  </si>
  <si>
    <t>Doorberekende kosten andere kosten</t>
  </si>
  <si>
    <t>WVheVei</t>
  </si>
  <si>
    <t>WFbeKvb</t>
  </si>
  <si>
    <t>Kosten van beleggingen</t>
  </si>
  <si>
    <t>WFbeKba</t>
  </si>
  <si>
    <t>Kosten van beheer en administratie</t>
  </si>
  <si>
    <t>WFbeOnn</t>
  </si>
  <si>
    <t>Opbrengsten uit niet op netto-vermogenswaarde e.d. gewaardeerde deelnemingen</t>
  </si>
  <si>
    <t>WFbeWnn</t>
  </si>
  <si>
    <t>Waardeveranderingen van niet op netto-vermogenswaarde e.d. gewaardeerde deelnemingen</t>
  </si>
  <si>
    <t>WFbeDer</t>
  </si>
  <si>
    <t>WFbePol</t>
  </si>
  <si>
    <t>Positieve verschil tussen het ontvangen bedrag en de bij het aangaan van de lening als schuld erkende hoofdsom</t>
  </si>
  <si>
    <t>WFbePhp</t>
  </si>
  <si>
    <t>Positieve herwaarderingen van puttable financiële instrumenten</t>
  </si>
  <si>
    <t>WFbeAad</t>
  </si>
  <si>
    <t>(Amortisatie van) agio en disagio</t>
  </si>
  <si>
    <t>WFbeNol</t>
  </si>
  <si>
    <t>Negatieve verschil tussen het ontvangen bedrag en de bij het aangaan van de lening als schuld erkende hoofdsom</t>
  </si>
  <si>
    <t>WFbeDfb</t>
  </si>
  <si>
    <t>Doorberekende financiële baten en lasten</t>
  </si>
  <si>
    <t>WFbeNhp</t>
  </si>
  <si>
    <t>Negatieve herwaarderingen van puttable financiële instrumenten</t>
  </si>
  <si>
    <t>WFbeAlp</t>
  </si>
  <si>
    <t>Aflossingspremies</t>
  </si>
  <si>
    <t>WFbeEmk</t>
  </si>
  <si>
    <t>Emissiekosten</t>
  </si>
  <si>
    <t>WFbeKva</t>
  </si>
  <si>
    <t>Kosten bij vervroegde aflossing (eenmalig)</t>
  </si>
  <si>
    <t>WFbeBkf</t>
  </si>
  <si>
    <t>Bijkomende kosten ter afsluiting van een financiering</t>
  </si>
  <si>
    <t>WFbeVlr</t>
  </si>
  <si>
    <t>Valutaverschillen op leningen voor zover zij als een correctie van de verschuldigde rentekosten kunnen worden aangemerkt</t>
  </si>
  <si>
    <t>WFbeRfl</t>
  </si>
  <si>
    <t>Rentekosten begrepen in de leasetermijn in geval van financiële leasing</t>
  </si>
  <si>
    <t>WRedArv</t>
  </si>
  <si>
    <t>NAlgFte</t>
  </si>
  <si>
    <t>Debet</t>
  </si>
  <si>
    <t>Credit</t>
  </si>
  <si>
    <t>Netto resultaat exploitatie van vastgoedportefeuille</t>
  </si>
  <si>
    <t>Netto resultaat verkocht vastgoed in ontwikkeling</t>
  </si>
  <si>
    <t>Netto gerealiseerd resultaat verkoop vastgoedportefeuille</t>
  </si>
  <si>
    <t>Waardeveranderingen vastgoedportefeuille</t>
  </si>
  <si>
    <t>Netto resultaat overige activiteiten</t>
  </si>
  <si>
    <t>Transportkosten</t>
  </si>
  <si>
    <t>Organisatiekosten</t>
  </si>
  <si>
    <t>Kosten fondsenwerving</t>
  </si>
  <si>
    <t>Dotaties en vrijval (fiscale) reserves</t>
  </si>
  <si>
    <t>Dotaties en vrijval voorzieningen</t>
  </si>
  <si>
    <t>Sign</t>
  </si>
  <si>
    <t>FTE</t>
  </si>
  <si>
    <t>Totaal</t>
  </si>
  <si>
    <t>10. Controleer balanstotaal en resultaat</t>
  </si>
  <si>
    <t>6. Ga naar tabblad Export</t>
  </si>
  <si>
    <t>Eindtotaal</t>
  </si>
  <si>
    <t>Werkwijze</t>
  </si>
  <si>
    <t>Som van Saldo</t>
  </si>
  <si>
    <t>Rijlabels</t>
  </si>
  <si>
    <t>RGS2</t>
  </si>
  <si>
    <t>Saldo</t>
  </si>
  <si>
    <t>LinesCount</t>
  </si>
  <si>
    <t>RGScode</t>
  </si>
  <si>
    <t>accTp</t>
  </si>
  <si>
    <t>accDesc</t>
  </si>
  <si>
    <t>accID</t>
  </si>
  <si>
    <t>(leeg)</t>
  </si>
  <si>
    <r>
      <t xml:space="preserve">3. Vernieuw draaitabel </t>
    </r>
    <r>
      <rPr>
        <i/>
        <sz val="11"/>
        <rFont val="Calibri"/>
        <family val="2"/>
      </rPr>
      <t>(leeg)+r.m. vernieuwen</t>
    </r>
  </si>
  <si>
    <r>
      <t xml:space="preserve">1. Plak saldibalans in kolom A-H </t>
    </r>
    <r>
      <rPr>
        <i/>
        <sz val="11"/>
        <rFont val="Calibri"/>
        <family val="2"/>
      </rPr>
      <t>(let op: kolom I niet overschrijven!)</t>
    </r>
  </si>
  <si>
    <t>2. Vul RGSCode waar nodig (saldo &lt;&gt; 0) aan</t>
  </si>
  <si>
    <r>
      <t xml:space="preserve">5. Sla werkmap op als excelbestand </t>
    </r>
    <r>
      <rPr>
        <i/>
        <sz val="11"/>
        <rFont val="Calibri"/>
        <family val="2"/>
      </rPr>
      <t>(.xlsx)</t>
    </r>
  </si>
  <si>
    <r>
      <t xml:space="preserve">9. Upload als RGS (XML) naar SRA </t>
    </r>
    <r>
      <rPr>
        <i/>
        <sz val="11"/>
        <rFont val="Calibri"/>
        <family val="2"/>
      </rPr>
      <t>(zet pop-up op Alle bestanden (*.*)</t>
    </r>
  </si>
  <si>
    <t>7. Kopieer en plak in export.xml (open in kladblok)</t>
  </si>
  <si>
    <t>4. Controleer totaal draaitabel en pas indien nodig filter aan</t>
  </si>
  <si>
    <t>8. Zorg dat in de BiZportal de branche goed is ingesteld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</si>
</sst>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€&quot;\ * #,##0_ ;_ &quot;€&quot;\ * \-#,##0_ ;_ &quot;€&quot;\ * &quot;-&quot;_ ;_ @_ "/>
    <numFmt numFmtId="164" formatCode="#,##0.00_ ;[Red]\-#,##0.00\ "/>
  </numFmts>
  <fonts count="1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2"/>
      <color rgb="FF9C5700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i/>
      <sz val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7" fillId="0" borderId="0"/>
    <xf numFmtId="0" fontId="13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shrinkToFit="1"/>
    </xf>
    <xf numFmtId="0" fontId="8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42" fontId="2" fillId="2" borderId="11" xfId="0" applyNumberFormat="1" applyFont="1" applyFill="1" applyBorder="1" applyProtection="1">
      <protection hidden="1"/>
    </xf>
    <xf numFmtId="0" fontId="8" fillId="0" borderId="11" xfId="0" applyFont="1" applyBorder="1" applyAlignment="1" applyProtection="1">
      <alignment vertical="center"/>
      <protection hidden="1"/>
    </xf>
    <xf numFmtId="0" fontId="8" fillId="0" borderId="12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42" fontId="2" fillId="0" borderId="0" xfId="0" applyNumberFormat="1" applyFont="1" applyProtection="1">
      <protection hidden="1"/>
    </xf>
    <xf numFmtId="0" fontId="13" fillId="0" borderId="0" xfId="6"/>
    <xf numFmtId="0" fontId="15" fillId="0" borderId="0" xfId="6" applyFont="1"/>
    <xf numFmtId="0" fontId="16" fillId="0" borderId="0" xfId="6" applyFont="1"/>
    <xf numFmtId="0" fontId="14" fillId="0" borderId="0" xfId="6" applyFont="1"/>
    <xf numFmtId="0" fontId="17" fillId="0" borderId="0" xfId="6" applyFont="1" applyAlignment="1">
      <alignment horizontal="left"/>
    </xf>
    <xf numFmtId="0" fontId="13" fillId="0" borderId="0" xfId="6" applyProtection="1">
      <protection locked="0"/>
    </xf>
    <xf numFmtId="0" fontId="13" fillId="0" borderId="0" xfId="6" applyProtection="1">
      <protection hidden="1"/>
    </xf>
    <xf numFmtId="0" fontId="13" fillId="0" borderId="13" xfId="6" applyBorder="1" applyProtection="1">
      <protection hidden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3" fontId="14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6" borderId="0" xfId="0" applyFont="1" applyFill="1" applyAlignment="1" applyProtection="1">
      <alignment wrapText="1"/>
      <protection locked="0"/>
    </xf>
    <xf numFmtId="0" fontId="2" fillId="6" borderId="0" xfId="0" applyFont="1" applyFill="1" applyAlignment="1" applyProtection="1">
      <alignment horizontal="left"/>
      <protection locked="0"/>
    </xf>
    <xf numFmtId="0" fontId="2" fillId="6" borderId="0" xfId="0" applyFont="1" applyFill="1" applyAlignment="1" applyProtection="1">
      <alignment horizontal="left" wrapText="1"/>
      <protection locked="0"/>
    </xf>
    <xf numFmtId="0" fontId="2" fillId="6" borderId="0" xfId="0" applyFont="1" applyFill="1" applyProtection="1"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0" fillId="7" borderId="11" xfId="0" applyFill="1" applyBorder="1" applyProtection="1">
      <protection hidden="1"/>
    </xf>
    <xf numFmtId="0" fontId="0" fillId="6" borderId="11" xfId="0" applyFill="1" applyBorder="1" applyProtection="1">
      <protection hidden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Goed 2" xfId="3" xr:uid="{A49637E3-E0F2-475D-A3D5-5FCD1B423BA4}"/>
    <cellStyle name="Neutraal 2" xfId="2" xr:uid="{5FB56DED-E048-4338-929C-CE8EF136CBAE}"/>
    <cellStyle name="Neutraal 2 2" xfId="4" xr:uid="{7669138A-D6BF-4B01-A77C-BF3000133F1D}"/>
    <cellStyle name="Normal 2" xfId="1" xr:uid="{F0F3C6D9-195E-4DDC-AF75-AA7991433967}"/>
    <cellStyle name="Standaard" xfId="0" builtinId="0"/>
    <cellStyle name="Standaard 2" xfId="5" xr:uid="{56DA1399-49FF-4A94-8D57-8B3A39C79652}"/>
    <cellStyle name="Standaard 3" xfId="6" xr:uid="{FF987EF2-1227-4C9B-A728-429B1CCCF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aike%20Coppoolse\Google%20Drive\BMS\Mapping\Namen%20variabelen%20en%20berekeningen_V03%20MAAI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 BiZ"/>
      <sheetName val="Blad1 (2)"/>
      <sheetName val="Blad2"/>
      <sheetName val="Blad1"/>
      <sheetName val="benchmark-1999-46752"/>
    </sheetNames>
    <sheetDataSet>
      <sheetData sheetId="0"/>
      <sheetData sheetId="1">
        <row r="2">
          <cell r="D2">
            <v>510681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510681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197425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197425</v>
          </cell>
        </row>
        <row r="18">
          <cell r="D18">
            <v>313256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116362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7547</v>
          </cell>
        </row>
        <row r="25">
          <cell r="D25">
            <v>123909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17701</v>
          </cell>
        </row>
        <row r="29">
          <cell r="D29">
            <v>5765</v>
          </cell>
        </row>
        <row r="30">
          <cell r="D30">
            <v>6134</v>
          </cell>
        </row>
        <row r="31">
          <cell r="D31">
            <v>19437</v>
          </cell>
        </row>
        <row r="32">
          <cell r="D32">
            <v>103078</v>
          </cell>
        </row>
        <row r="33">
          <cell r="D33">
            <v>276024</v>
          </cell>
        </row>
        <row r="34">
          <cell r="D34">
            <v>0</v>
          </cell>
        </row>
        <row r="35">
          <cell r="D35">
            <v>36724</v>
          </cell>
        </row>
        <row r="36">
          <cell r="D36">
            <v>36724</v>
          </cell>
        </row>
        <row r="37">
          <cell r="D37">
            <v>508</v>
          </cell>
        </row>
        <row r="39">
          <cell r="D39">
            <v>0</v>
          </cell>
        </row>
        <row r="41">
          <cell r="D41">
            <v>0</v>
          </cell>
        </row>
        <row r="43">
          <cell r="D43">
            <v>6085.99999999999</v>
          </cell>
        </row>
        <row r="44">
          <cell r="D44">
            <v>-6085.99999999999</v>
          </cell>
        </row>
        <row r="45">
          <cell r="D45">
            <v>-5577.99999999999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-5577.99999999999</v>
          </cell>
        </row>
        <row r="56">
          <cell r="D56">
            <v>9849.3794999999973</v>
          </cell>
        </row>
        <row r="57">
          <cell r="D57">
            <v>6.8041666666666627</v>
          </cell>
        </row>
        <row r="58">
          <cell r="D58">
            <v>3645.2868750000007</v>
          </cell>
        </row>
        <row r="59">
          <cell r="D59">
            <v>13501.470541666666</v>
          </cell>
        </row>
        <row r="60">
          <cell r="D60">
            <v>26933.73424999998</v>
          </cell>
        </row>
        <row r="61">
          <cell r="D61">
            <v>3766.1801666666661</v>
          </cell>
        </row>
        <row r="62">
          <cell r="D62">
            <v>17301.972958333336</v>
          </cell>
        </row>
        <row r="63">
          <cell r="D63">
            <v>21951.920333333335</v>
          </cell>
        </row>
        <row r="64">
          <cell r="D64">
            <v>9822.3277083333433</v>
          </cell>
        </row>
        <row r="65">
          <cell r="D65">
            <v>79776.135416666642</v>
          </cell>
        </row>
        <row r="66">
          <cell r="D66">
            <v>52349.780000000013</v>
          </cell>
        </row>
        <row r="67">
          <cell r="D67">
            <v>1259.6666666666667</v>
          </cell>
        </row>
        <row r="68">
          <cell r="D68">
            <v>15376.532833333331</v>
          </cell>
        </row>
        <row r="69">
          <cell r="D69">
            <v>3725.9823333333334</v>
          </cell>
        </row>
        <row r="70">
          <cell r="D70">
            <v>20272.819291666667</v>
          </cell>
        </row>
        <row r="71">
          <cell r="D71">
            <v>92984.781125000009</v>
          </cell>
        </row>
        <row r="72">
          <cell r="D72">
            <v>186262.38708333333</v>
          </cell>
        </row>
        <row r="73">
          <cell r="D73">
            <v>331.10433333333327</v>
          </cell>
        </row>
        <row r="74">
          <cell r="D74">
            <v>7511.4395833333301</v>
          </cell>
        </row>
        <row r="75">
          <cell r="D75">
            <v>0</v>
          </cell>
        </row>
        <row r="76">
          <cell r="D76">
            <v>1797.518333333335</v>
          </cell>
        </row>
        <row r="77">
          <cell r="D77">
            <v>287.07716666666687</v>
          </cell>
        </row>
        <row r="78">
          <cell r="D78">
            <v>-151.02083333333326</v>
          </cell>
        </row>
        <row r="79">
          <cell r="D79">
            <v>2681.756041666667</v>
          </cell>
        </row>
        <row r="80">
          <cell r="D80">
            <v>12428.811958333332</v>
          </cell>
        </row>
        <row r="81">
          <cell r="D81">
            <v>79472.804416666579</v>
          </cell>
        </row>
        <row r="82">
          <cell r="D82">
            <v>1725.5552916666668</v>
          </cell>
        </row>
        <row r="83">
          <cell r="D83">
            <v>0</v>
          </cell>
        </row>
        <row r="84">
          <cell r="D84">
            <v>17362.766874999994</v>
          </cell>
        </row>
        <row r="85">
          <cell r="D85">
            <v>16842.646874999999</v>
          </cell>
        </row>
        <row r="86">
          <cell r="D86">
            <v>2358.6947916666682</v>
          </cell>
        </row>
        <row r="87">
          <cell r="D87">
            <v>755.17758333333393</v>
          </cell>
        </row>
        <row r="88">
          <cell r="D88">
            <v>36852.589791666673</v>
          </cell>
        </row>
        <row r="89">
          <cell r="D89">
            <v>151919.12504166662</v>
          </cell>
        </row>
        <row r="90">
          <cell r="D90">
            <v>4161.0405000000001</v>
          </cell>
        </row>
        <row r="91">
          <cell r="D91">
            <v>33576.364541666655</v>
          </cell>
        </row>
        <row r="92">
          <cell r="D92">
            <v>56116.452583333346</v>
          </cell>
        </row>
        <row r="93">
          <cell r="D93">
            <v>93853.857625000004</v>
          </cell>
        </row>
        <row r="94">
          <cell r="D94">
            <v>258201.79462499995</v>
          </cell>
        </row>
        <row r="95">
          <cell r="D95">
            <v>444795.28604166664</v>
          </cell>
        </row>
        <row r="98">
          <cell r="D98">
            <v>-868.2257083333335</v>
          </cell>
        </row>
        <row r="99">
          <cell r="D99">
            <v>0</v>
          </cell>
        </row>
        <row r="100">
          <cell r="D100">
            <v>20285.276625000002</v>
          </cell>
        </row>
        <row r="101">
          <cell r="D101">
            <v>37360.371583333363</v>
          </cell>
        </row>
        <row r="102">
          <cell r="D102">
            <v>10893.395833333332</v>
          </cell>
        </row>
        <row r="103">
          <cell r="D103">
            <v>2064.5732499999999</v>
          </cell>
        </row>
        <row r="104">
          <cell r="D104">
            <v>0</v>
          </cell>
        </row>
        <row r="105">
          <cell r="D105">
            <v>110695.08687500001</v>
          </cell>
        </row>
        <row r="106">
          <cell r="D106">
            <v>6250.0000000000055</v>
          </cell>
        </row>
        <row r="107">
          <cell r="D107">
            <v>186680.47845833335</v>
          </cell>
        </row>
        <row r="108">
          <cell r="D108">
            <v>26230.629833333322</v>
          </cell>
        </row>
        <row r="109">
          <cell r="D109">
            <v>17763.196749999996</v>
          </cell>
        </row>
        <row r="110">
          <cell r="D110">
            <v>3740.8748749999986</v>
          </cell>
        </row>
        <row r="111">
          <cell r="D111">
            <v>3574.9341666666642</v>
          </cell>
        </row>
        <row r="112">
          <cell r="D112">
            <v>0</v>
          </cell>
        </row>
        <row r="113">
          <cell r="D113">
            <v>51309.635624999981</v>
          </cell>
        </row>
        <row r="114">
          <cell r="D114">
            <v>691.39966666666692</v>
          </cell>
        </row>
        <row r="115">
          <cell r="D115">
            <v>35650.946708333366</v>
          </cell>
        </row>
        <row r="116">
          <cell r="D116">
            <v>14781.62408333333</v>
          </cell>
        </row>
        <row r="117">
          <cell r="D117">
            <v>0</v>
          </cell>
        </row>
        <row r="118">
          <cell r="D118">
            <v>51123.970458333359</v>
          </cell>
        </row>
        <row r="119">
          <cell r="D119">
            <v>4936.886958333328</v>
          </cell>
        </row>
        <row r="120">
          <cell r="D120">
            <v>13096.945041666679</v>
          </cell>
        </row>
        <row r="121">
          <cell r="D121">
            <v>12915.354874999999</v>
          </cell>
        </row>
        <row r="122">
          <cell r="D122">
            <v>31112.499833333339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33765.715583333324</v>
          </cell>
        </row>
        <row r="127">
          <cell r="D127">
            <v>9987.7252499999959</v>
          </cell>
        </row>
        <row r="129">
          <cell r="D129">
            <v>243.9755000000001</v>
          </cell>
        </row>
        <row r="130">
          <cell r="D130">
            <v>19383.38225000001</v>
          </cell>
        </row>
        <row r="131">
          <cell r="D131">
            <v>338.36954166666641</v>
          </cell>
        </row>
        <row r="132">
          <cell r="D132">
            <v>0</v>
          </cell>
        </row>
        <row r="133">
          <cell r="D133">
            <v>29900.346666666665</v>
          </cell>
        </row>
        <row r="134">
          <cell r="D134">
            <v>155681.20150000002</v>
          </cell>
        </row>
        <row r="135">
          <cell r="D135">
            <v>0</v>
          </cell>
        </row>
        <row r="136">
          <cell r="D136">
            <v>444795.28604166675</v>
          </cell>
        </row>
        <row r="139">
          <cell r="D139">
            <v>508</v>
          </cell>
        </row>
        <row r="140">
          <cell r="D140">
            <v>36724</v>
          </cell>
        </row>
        <row r="141">
          <cell r="D141">
            <v>0</v>
          </cell>
        </row>
        <row r="142">
          <cell r="D142">
            <v>37232</v>
          </cell>
        </row>
        <row r="148">
          <cell r="D148">
            <v>51123.970458333359</v>
          </cell>
        </row>
        <row r="152">
          <cell r="D152">
            <v>74702.627708333326</v>
          </cell>
        </row>
        <row r="153">
          <cell r="D153">
            <v>125826.59816666669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old Kinds | SRA" refreshedDate="44883.440181134261" createdVersion="8" refreshedVersion="8" minRefreshableVersion="3" recordCount="1001" xr:uid="{3933A74B-0E8A-4168-96BF-DCCB4899C4F6}">
  <cacheSource type="worksheet">
    <worksheetSource ref="A1:I1048576" sheet="Saldibalans"/>
  </cacheSource>
  <cacheFields count="9">
    <cacheField name="accID" numFmtId="0">
      <sharedItems containsNonDate="0" containsString="0" containsBlank="1"/>
    </cacheField>
    <cacheField name="accDesc" numFmtId="0">
      <sharedItems containsNonDate="0" containsString="0" containsBlank="1"/>
    </cacheField>
    <cacheField name="accTp" numFmtId="0">
      <sharedItems containsNonDate="0" containsString="0" containsBlank="1"/>
    </cacheField>
    <cacheField name="RGScode" numFmtId="0">
      <sharedItems containsNonDate="0" containsString="0" containsBlank="1"/>
    </cacheField>
    <cacheField name="LinesCount" numFmtId="0">
      <sharedItems containsNonDate="0" containsString="0" containsBlank="1"/>
    </cacheField>
    <cacheField name="Debet" numFmtId="0">
      <sharedItems containsNonDate="0" containsString="0" containsBlank="1"/>
    </cacheField>
    <cacheField name="Credit" numFmtId="0">
      <sharedItems containsNonDate="0" containsString="0" containsBlank="1"/>
    </cacheField>
    <cacheField name="Saldo" numFmtId="0">
      <sharedItems containsNonDate="0" containsString="0" containsBlank="1"/>
    </cacheField>
    <cacheField name="RGS2" numFmtId="0">
      <sharedItems containsBlank="1" count="75">
        <s v=""/>
        <m/>
        <s v="BSchCre" u="1"/>
        <s v="BVorOva" u="1"/>
        <s v="WOmzNoo" u="1"/>
        <s v="WBedKanTef" u="1"/>
        <s v="WBedOvpMaf" u="1"/>
        <s v="BVorDeb" u="1"/>
        <s v="WBedWkrWkn" u="1"/>
        <s v="WBedAdlBan" u="1"/>
        <s v="WBedAutBop" u="1"/>
        <s v="WBedEemHum" u="1"/>
        <s v="BEivGok" u="1"/>
        <s v="WOmzNop" u="1"/>
        <s v="BSchOvs" u="1"/>
        <s v="WBelBgr" u="1"/>
        <s v="WKprKvg" u="1"/>
        <s v="WPerSol" u="1"/>
        <s v="WBedVkkVkp" u="1"/>
        <s v="WBedEemBrm" u="1"/>
        <s v="BSchSal" u="1"/>
        <s v="BSchBep" u="1"/>
        <s v="WPerLes" u="1"/>
        <s v="WBedAutMot" u="1"/>
        <s v="WFbeRlm" u="1"/>
        <s v="WBedKanKoa" u="1"/>
        <s v="WPerPen" u="1"/>
        <s v="WBedVkkRev" u="1"/>
        <s v="BFvaLbv" u="1"/>
        <s v="WOmzKeb" u="1"/>
        <s v="WBedAeaAea" u="1"/>
        <s v="WBedHuiOng" u="1"/>
        <s v="WBedVkkKos" u="1"/>
        <s v="WBedWkrWkf" u="1"/>
        <s v="WBedKanBoe" u="1"/>
        <s v="WBedOvpUik" u="1"/>
        <s v="WBedKanDru" u="1"/>
        <s v="WBedWkrWkg" u="1"/>
        <s v="WBedVkkAdd" u="1"/>
        <s v="BFvaOvr" u="1"/>
        <s v="WKprAkl" u="1"/>
        <s v="WAfsAmv" u="1"/>
        <s v="WBedEemDvm" u="1"/>
        <s v="WBedVkkRea" u="1"/>
        <s v="BEivAgi" u="1"/>
        <s v="WBedAlkOal" u="1"/>
        <s v="WBedEemRoi" u="1"/>
        <s v="BEivOre" u="1"/>
        <s v="WOmzNoh" u="1"/>
        <s v="WBedAutRoa" u="1"/>
        <s v="WBedVkkWeb" u="1"/>
        <s v="WKprBtk" u="1"/>
        <s v="WBedEemGsk" u="1"/>
        <s v="WBedKanKan" u="1"/>
        <s v="WBedWkrWkv" u="1"/>
        <s v="WOvtRof" u="1"/>
        <s v="WBedAssBea" u="1"/>
        <s v="WBedAutAsa" u="1"/>
        <s v="WKprIna" u="1"/>
        <s v="WBedHuiBeh" u="1"/>
        <s v="BSchStz" u="1"/>
        <s v="BSchOpa" u="1"/>
        <s v="BVrdGep" u="1"/>
        <s v="WOvbOrs" u="1"/>
        <s v="WBedAutBra" u="1"/>
        <s v="BMvaTev" u="1"/>
        <s v="BSchSag" u="1"/>
        <s v="BMvaBei" u="1"/>
        <s v="WBedAdlHef" u="1"/>
        <s v="WBedEemRom" u="1"/>
        <s v="WBedHuiGwe" u="1"/>
        <s v="WBedKanCea" u="1"/>
        <s v="BLimBan" u="1"/>
        <s v="WBedAutBeb" u="1"/>
        <s v="WKprKuw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1"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0"/>
  </r>
  <r>
    <m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3064F8-4E2B-4FF2-8679-5AA45F04E3F9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K1:L3" firstHeaderRow="1" firstDataRow="1" firstDataCol="1"/>
  <pivotFields count="9">
    <pivotField showAll="0"/>
    <pivotField showAll="0"/>
    <pivotField showAll="0"/>
    <pivotField showAll="0"/>
    <pivotField numFmtId="3" showAll="0"/>
    <pivotField numFmtId="4" showAll="0"/>
    <pivotField numFmtId="4" showAll="0"/>
    <pivotField dataField="1" numFmtId="4" showAll="0"/>
    <pivotField axis="axisRow" showAll="0">
      <items count="76">
        <item x="1"/>
        <item h="1" x="0"/>
        <item m="1" x="67"/>
        <item m="1" x="65"/>
        <item m="1" x="39"/>
        <item m="1" x="28"/>
        <item m="1" x="12"/>
        <item m="1" x="44"/>
        <item m="1" x="47"/>
        <item m="1" x="72"/>
        <item m="1" x="7"/>
        <item m="1" x="3"/>
        <item m="1" x="2"/>
        <item m="1" x="21"/>
        <item m="1" x="20"/>
        <item m="1" x="60"/>
        <item m="1" x="66"/>
        <item m="1" x="61"/>
        <item m="1" x="14"/>
        <item m="1" x="62"/>
        <item m="1" x="16"/>
        <item m="1" x="58"/>
        <item m="1" x="6"/>
        <item m="1" x="22"/>
        <item m="1" x="54"/>
        <item m="1" x="63"/>
        <item m="1" x="17"/>
        <item m="1" x="26"/>
        <item m="1" x="41"/>
        <item m="1" x="35"/>
        <item m="1" x="37"/>
        <item m="1" x="33"/>
        <item m="1" x="59"/>
        <item m="1" x="70"/>
        <item m="1" x="31"/>
        <item m="1" x="52"/>
        <item m="1" x="69"/>
        <item m="1" x="46"/>
        <item m="1" x="42"/>
        <item m="1" x="19"/>
        <item m="1" x="11"/>
        <item m="1" x="74"/>
        <item m="1" x="40"/>
        <item m="1" x="43"/>
        <item m="1" x="27"/>
        <item m="1" x="32"/>
        <item m="1" x="18"/>
        <item m="1" x="38"/>
        <item m="1" x="64"/>
        <item m="1" x="49"/>
        <item m="1" x="23"/>
        <item m="1" x="57"/>
        <item m="1" x="10"/>
        <item m="1" x="53"/>
        <item m="1" x="36"/>
        <item m="1" x="25"/>
        <item m="1" x="50"/>
        <item m="1" x="5"/>
        <item m="1" x="30"/>
        <item m="1" x="34"/>
        <item m="1" x="71"/>
        <item m="1" x="68"/>
        <item m="1" x="73"/>
        <item m="1" x="56"/>
        <item m="1" x="9"/>
        <item m="1" x="8"/>
        <item m="1" x="45"/>
        <item m="1" x="48"/>
        <item m="1" x="13"/>
        <item m="1" x="4"/>
        <item m="1" x="29"/>
        <item m="1" x="24"/>
        <item m="1" x="51"/>
        <item m="1" x="55"/>
        <item m="1" x="15"/>
        <item t="default"/>
      </items>
    </pivotField>
  </pivotFields>
  <rowFields count="1">
    <field x="8"/>
  </rowFields>
  <rowItems count="2">
    <i>
      <x/>
    </i>
    <i t="grand">
      <x/>
    </i>
  </rowItems>
  <colItems count="1">
    <i/>
  </colItems>
  <dataFields count="1">
    <dataField name="Som van Saldo" fld="7" baseField="3" baseItem="5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8FE1-E88F-46F3-8059-E87D2595B583}">
  <dimension ref="A1"/>
  <sheetViews>
    <sheetView workbookViewId="0"/>
  </sheetViews>
  <sheetFormatPr defaultColWidth="9.109375" defaultRowHeight="14.4"/>
  <cols>
    <col min="1" max="16384" width="9.109375" style="1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A607-8412-43D7-A5C7-7B267CFEE068}">
  <dimension ref="A1:N1001"/>
  <sheetViews>
    <sheetView tabSelected="1" topLeftCell="B1" workbookViewId="0">
      <selection activeCell="N9" sqref="N9"/>
    </sheetView>
  </sheetViews>
  <sheetFormatPr defaultColWidth="9.109375" defaultRowHeight="14.4"/>
  <cols>
    <col min="1" max="1" width="9.109375" style="27"/>
    <col min="2" max="3" width="14.6640625" style="27" customWidth="1"/>
    <col min="4" max="4" width="18.109375" style="27" bestFit="1" customWidth="1"/>
    <col min="5" max="9" width="14.6640625" style="27" customWidth="1"/>
    <col min="10" max="10" width="9.109375" style="27"/>
    <col min="11" max="11" width="10.6640625" style="27" bestFit="1" customWidth="1"/>
    <col min="12" max="12" width="13.88671875" style="27" bestFit="1" customWidth="1"/>
    <col min="13" max="16384" width="9.109375" style="27"/>
  </cols>
  <sheetData>
    <row r="1" spans="1:14">
      <c r="A1" s="31" t="s">
        <v>1032</v>
      </c>
      <c r="B1" s="31" t="s">
        <v>1031</v>
      </c>
      <c r="C1" s="31" t="s">
        <v>1030</v>
      </c>
      <c r="D1" s="31" t="s">
        <v>1029</v>
      </c>
      <c r="E1" s="31" t="s">
        <v>1028</v>
      </c>
      <c r="F1" s="31" t="s">
        <v>1005</v>
      </c>
      <c r="G1" s="31" t="s">
        <v>1006</v>
      </c>
      <c r="H1" s="31" t="s">
        <v>1027</v>
      </c>
      <c r="I1" s="31" t="s">
        <v>1026</v>
      </c>
      <c r="K1" s="35" t="s">
        <v>1025</v>
      </c>
      <c r="L1" t="s">
        <v>1024</v>
      </c>
      <c r="N1" s="30" t="s">
        <v>1023</v>
      </c>
    </row>
    <row r="2" spans="1:14">
      <c r="A2" s="36"/>
      <c r="B2" s="36"/>
      <c r="C2" s="36"/>
      <c r="D2" s="36"/>
      <c r="E2" s="41"/>
      <c r="F2" s="42"/>
      <c r="G2" s="42"/>
      <c r="H2" s="42"/>
      <c r="I2" s="33" t="str">
        <f>IF(H2&lt;&gt;0,IF(LEFT(D2,4)="Wbed",LEFT(D2,10),LEFT(D2,7)),"")</f>
        <v/>
      </c>
      <c r="K2" s="36" t="s">
        <v>1033</v>
      </c>
      <c r="L2" s="37"/>
      <c r="N2" s="30" t="s">
        <v>1035</v>
      </c>
    </row>
    <row r="3" spans="1:14">
      <c r="A3" s="36"/>
      <c r="B3" s="36"/>
      <c r="C3" s="36"/>
      <c r="D3" s="36"/>
      <c r="E3" s="41"/>
      <c r="F3" s="42"/>
      <c r="G3" s="42"/>
      <c r="H3" s="42"/>
      <c r="I3" s="33" t="str">
        <f t="shared" ref="I3:I66" si="0">IF(H3&lt;&gt;0,IF(LEFT(D3,4)="Wbed",LEFT(D3,10),LEFT(D3,7)),"")</f>
        <v/>
      </c>
      <c r="K3" s="36" t="s">
        <v>1022</v>
      </c>
      <c r="L3" s="37"/>
      <c r="N3" s="30" t="s">
        <v>1036</v>
      </c>
    </row>
    <row r="4" spans="1:14">
      <c r="A4" s="36"/>
      <c r="B4" s="36"/>
      <c r="C4" s="36"/>
      <c r="D4"/>
      <c r="E4" s="41"/>
      <c r="F4" s="42"/>
      <c r="G4" s="42"/>
      <c r="H4" s="42"/>
      <c r="I4" s="33" t="str">
        <f t="shared" si="0"/>
        <v/>
      </c>
      <c r="K4"/>
      <c r="L4"/>
      <c r="N4" s="30" t="s">
        <v>1034</v>
      </c>
    </row>
    <row r="5" spans="1:14">
      <c r="A5" s="36"/>
      <c r="B5" s="36"/>
      <c r="C5" s="36"/>
      <c r="D5" s="36"/>
      <c r="E5" s="41"/>
      <c r="F5" s="42"/>
      <c r="G5" s="42"/>
      <c r="H5" s="42"/>
      <c r="I5" s="33" t="str">
        <f t="shared" si="0"/>
        <v/>
      </c>
      <c r="K5"/>
      <c r="L5"/>
      <c r="N5" s="30" t="s">
        <v>1040</v>
      </c>
    </row>
    <row r="6" spans="1:14">
      <c r="A6" s="36"/>
      <c r="B6" s="36"/>
      <c r="C6" s="36"/>
      <c r="D6" s="36"/>
      <c r="E6" s="41"/>
      <c r="F6" s="42"/>
      <c r="G6" s="42"/>
      <c r="H6" s="42"/>
      <c r="I6" s="33" t="str">
        <f t="shared" si="0"/>
        <v/>
      </c>
      <c r="K6"/>
      <c r="L6"/>
      <c r="N6" s="30" t="s">
        <v>1037</v>
      </c>
    </row>
    <row r="7" spans="1:14">
      <c r="A7" s="36"/>
      <c r="B7" s="36"/>
      <c r="C7" s="36"/>
      <c r="D7" s="36"/>
      <c r="E7" s="41"/>
      <c r="F7" s="42"/>
      <c r="G7" s="42"/>
      <c r="H7" s="42"/>
      <c r="I7" s="33" t="str">
        <f t="shared" si="0"/>
        <v/>
      </c>
      <c r="K7"/>
      <c r="L7"/>
      <c r="N7" s="27" t="s">
        <v>1021</v>
      </c>
    </row>
    <row r="8" spans="1:14">
      <c r="A8" s="36"/>
      <c r="B8" s="36"/>
      <c r="C8" s="36"/>
      <c r="D8" s="36"/>
      <c r="E8" s="41"/>
      <c r="F8" s="42"/>
      <c r="G8" s="42"/>
      <c r="H8" s="42"/>
      <c r="I8" s="33" t="str">
        <f t="shared" si="0"/>
        <v/>
      </c>
      <c r="K8"/>
      <c r="L8"/>
      <c r="N8" s="30" t="s">
        <v>1039</v>
      </c>
    </row>
    <row r="9" spans="1:14">
      <c r="A9" s="36"/>
      <c r="B9" s="36"/>
      <c r="C9" s="36"/>
      <c r="D9" s="36"/>
      <c r="E9" s="41"/>
      <c r="F9" s="42"/>
      <c r="G9" s="42"/>
      <c r="H9" s="42"/>
      <c r="I9" s="33" t="str">
        <f t="shared" si="0"/>
        <v/>
      </c>
      <c r="K9"/>
      <c r="L9"/>
      <c r="N9" s="27" t="s">
        <v>1041</v>
      </c>
    </row>
    <row r="10" spans="1:14">
      <c r="A10" s="36"/>
      <c r="B10" s="36"/>
      <c r="C10" s="36"/>
      <c r="D10" s="36"/>
      <c r="E10" s="41"/>
      <c r="F10" s="42"/>
      <c r="G10" s="42"/>
      <c r="H10" s="42"/>
      <c r="I10" s="33" t="str">
        <f t="shared" si="0"/>
        <v/>
      </c>
      <c r="K10"/>
      <c r="L10"/>
      <c r="N10" s="30" t="s">
        <v>1038</v>
      </c>
    </row>
    <row r="11" spans="1:14">
      <c r="A11" s="36"/>
      <c r="B11" s="36"/>
      <c r="C11" s="36"/>
      <c r="D11" s="36"/>
      <c r="E11" s="41"/>
      <c r="F11" s="42"/>
      <c r="G11" s="42"/>
      <c r="H11" s="42"/>
      <c r="I11" s="33" t="str">
        <f t="shared" si="0"/>
        <v/>
      </c>
      <c r="K11"/>
      <c r="L11"/>
      <c r="N11" s="27" t="s">
        <v>1020</v>
      </c>
    </row>
    <row r="12" spans="1:14">
      <c r="A12" s="36"/>
      <c r="B12" s="36"/>
      <c r="C12" s="36"/>
      <c r="D12" s="36"/>
      <c r="E12" s="41"/>
      <c r="F12" s="42"/>
      <c r="G12" s="42"/>
      <c r="H12" s="42"/>
      <c r="I12" s="33" t="str">
        <f t="shared" si="0"/>
        <v/>
      </c>
      <c r="K12"/>
      <c r="L12"/>
    </row>
    <row r="13" spans="1:14">
      <c r="A13" s="36"/>
      <c r="B13" s="36"/>
      <c r="C13" s="36"/>
      <c r="D13" s="36"/>
      <c r="E13" s="41"/>
      <c r="F13" s="42"/>
      <c r="G13" s="42"/>
      <c r="H13" s="42"/>
      <c r="I13" s="33" t="str">
        <f t="shared" si="0"/>
        <v/>
      </c>
      <c r="K13"/>
      <c r="L13"/>
      <c r="N13" s="29"/>
    </row>
    <row r="14" spans="1:14">
      <c r="A14" s="36"/>
      <c r="B14" s="36"/>
      <c r="C14" s="36"/>
      <c r="D14" s="36"/>
      <c r="E14" s="41"/>
      <c r="F14" s="42"/>
      <c r="G14" s="42"/>
      <c r="H14" s="42"/>
      <c r="I14" s="33" t="str">
        <f t="shared" si="0"/>
        <v/>
      </c>
      <c r="K14"/>
      <c r="L14"/>
      <c r="N14" s="28"/>
    </row>
    <row r="15" spans="1:14">
      <c r="A15" s="36"/>
      <c r="B15" s="36"/>
      <c r="C15" s="36"/>
      <c r="D15"/>
      <c r="E15" s="41"/>
      <c r="F15" s="42"/>
      <c r="G15" s="42"/>
      <c r="H15" s="42"/>
      <c r="I15" s="33" t="str">
        <f t="shared" si="0"/>
        <v/>
      </c>
      <c r="K15"/>
      <c r="L15"/>
    </row>
    <row r="16" spans="1:14">
      <c r="A16" s="36"/>
      <c r="B16" s="36"/>
      <c r="C16" s="36"/>
      <c r="D16"/>
      <c r="E16" s="41"/>
      <c r="F16" s="42"/>
      <c r="G16" s="42"/>
      <c r="H16" s="42"/>
      <c r="I16" s="33" t="str">
        <f t="shared" si="0"/>
        <v/>
      </c>
      <c r="K16"/>
      <c r="L16"/>
    </row>
    <row r="17" spans="1:12">
      <c r="A17" s="36"/>
      <c r="B17" s="36"/>
      <c r="C17" s="36"/>
      <c r="D17" s="36"/>
      <c r="E17" s="41"/>
      <c r="F17" s="42"/>
      <c r="G17" s="42"/>
      <c r="H17" s="42"/>
      <c r="I17" s="33" t="str">
        <f t="shared" si="0"/>
        <v/>
      </c>
      <c r="K17"/>
      <c r="L17"/>
    </row>
    <row r="18" spans="1:12">
      <c r="A18" s="36"/>
      <c r="B18" s="36"/>
      <c r="C18" s="36"/>
      <c r="D18"/>
      <c r="E18" s="41"/>
      <c r="F18" s="42"/>
      <c r="G18" s="42"/>
      <c r="H18" s="42"/>
      <c r="I18" s="33" t="str">
        <f t="shared" si="0"/>
        <v/>
      </c>
      <c r="K18"/>
      <c r="L18"/>
    </row>
    <row r="19" spans="1:12">
      <c r="A19" s="36"/>
      <c r="B19" s="36"/>
      <c r="C19" s="36"/>
      <c r="D19"/>
      <c r="E19" s="41"/>
      <c r="F19" s="42"/>
      <c r="G19" s="42"/>
      <c r="H19" s="42"/>
      <c r="I19" s="33" t="str">
        <f t="shared" si="0"/>
        <v/>
      </c>
      <c r="K19"/>
      <c r="L19"/>
    </row>
    <row r="20" spans="1:12">
      <c r="A20" s="36"/>
      <c r="B20" s="36"/>
      <c r="C20" s="36"/>
      <c r="D20" s="36"/>
      <c r="E20" s="41"/>
      <c r="F20" s="42"/>
      <c r="G20" s="42"/>
      <c r="H20" s="42"/>
      <c r="I20" s="33" t="str">
        <f t="shared" si="0"/>
        <v/>
      </c>
      <c r="K20"/>
      <c r="L20"/>
    </row>
    <row r="21" spans="1:12">
      <c r="A21" s="36"/>
      <c r="B21" s="36"/>
      <c r="C21" s="36"/>
      <c r="D21" s="36"/>
      <c r="E21" s="41"/>
      <c r="F21" s="42"/>
      <c r="G21" s="42"/>
      <c r="H21" s="42"/>
      <c r="I21" s="33" t="str">
        <f t="shared" si="0"/>
        <v/>
      </c>
      <c r="K21"/>
      <c r="L21"/>
    </row>
    <row r="22" spans="1:12">
      <c r="A22" s="36"/>
      <c r="B22" s="36"/>
      <c r="C22" s="36"/>
      <c r="D22" s="36"/>
      <c r="E22" s="41"/>
      <c r="F22" s="42"/>
      <c r="G22" s="42"/>
      <c r="H22" s="42"/>
      <c r="I22" s="33" t="str">
        <f t="shared" si="0"/>
        <v/>
      </c>
      <c r="K22"/>
      <c r="L22"/>
    </row>
    <row r="23" spans="1:12">
      <c r="A23" s="36"/>
      <c r="B23" s="36"/>
      <c r="C23" s="36"/>
      <c r="D23" s="36"/>
      <c r="E23" s="41"/>
      <c r="F23" s="42"/>
      <c r="G23" s="42"/>
      <c r="H23" s="42"/>
      <c r="I23" s="33" t="str">
        <f t="shared" si="0"/>
        <v/>
      </c>
      <c r="K23"/>
      <c r="L23"/>
    </row>
    <row r="24" spans="1:12">
      <c r="A24" s="36"/>
      <c r="B24" s="36"/>
      <c r="C24" s="36"/>
      <c r="D24"/>
      <c r="E24" s="41"/>
      <c r="F24" s="42"/>
      <c r="G24" s="42"/>
      <c r="H24" s="42"/>
      <c r="I24" s="33" t="str">
        <f t="shared" si="0"/>
        <v/>
      </c>
      <c r="K24"/>
      <c r="L24"/>
    </row>
    <row r="25" spans="1:12">
      <c r="A25" s="36"/>
      <c r="B25" s="36"/>
      <c r="C25" s="36"/>
      <c r="D25"/>
      <c r="E25" s="41"/>
      <c r="F25" s="42"/>
      <c r="G25" s="42"/>
      <c r="H25" s="42"/>
      <c r="I25" s="33" t="str">
        <f t="shared" si="0"/>
        <v/>
      </c>
      <c r="K25"/>
      <c r="L25"/>
    </row>
    <row r="26" spans="1:12">
      <c r="A26" s="36"/>
      <c r="B26" s="36"/>
      <c r="C26" s="36"/>
      <c r="D26"/>
      <c r="E26" s="41"/>
      <c r="F26" s="42"/>
      <c r="G26" s="42"/>
      <c r="H26" s="42"/>
      <c r="I26" s="33" t="str">
        <f t="shared" si="0"/>
        <v/>
      </c>
      <c r="K26"/>
      <c r="L26"/>
    </row>
    <row r="27" spans="1:12">
      <c r="A27" s="36"/>
      <c r="B27" s="36"/>
      <c r="C27" s="36"/>
      <c r="D27" s="36"/>
      <c r="E27" s="41"/>
      <c r="F27" s="42"/>
      <c r="G27" s="42"/>
      <c r="H27" s="42"/>
      <c r="I27" s="33" t="str">
        <f t="shared" si="0"/>
        <v/>
      </c>
      <c r="K27"/>
      <c r="L27"/>
    </row>
    <row r="28" spans="1:12">
      <c r="A28" s="36"/>
      <c r="B28" s="36"/>
      <c r="C28" s="36"/>
      <c r="D28" s="36"/>
      <c r="E28" s="41"/>
      <c r="F28" s="42"/>
      <c r="G28" s="42"/>
      <c r="H28" s="42"/>
      <c r="I28" s="33" t="str">
        <f t="shared" si="0"/>
        <v/>
      </c>
      <c r="K28"/>
      <c r="L28"/>
    </row>
    <row r="29" spans="1:12">
      <c r="A29" s="36"/>
      <c r="B29" s="36"/>
      <c r="C29" s="36"/>
      <c r="D29" s="36"/>
      <c r="E29" s="41"/>
      <c r="F29" s="42"/>
      <c r="G29" s="42"/>
      <c r="H29" s="42"/>
      <c r="I29" s="33" t="str">
        <f t="shared" si="0"/>
        <v/>
      </c>
      <c r="K29"/>
      <c r="L29"/>
    </row>
    <row r="30" spans="1:12">
      <c r="A30" s="36"/>
      <c r="B30" s="36"/>
      <c r="C30" s="36"/>
      <c r="D30" s="36"/>
      <c r="E30" s="41"/>
      <c r="F30" s="42"/>
      <c r="G30" s="42"/>
      <c r="H30" s="42"/>
      <c r="I30" s="33" t="str">
        <f t="shared" si="0"/>
        <v/>
      </c>
      <c r="K30"/>
      <c r="L30"/>
    </row>
    <row r="31" spans="1:12">
      <c r="A31" s="36"/>
      <c r="B31" s="36"/>
      <c r="C31" s="36"/>
      <c r="D31" s="36"/>
      <c r="E31" s="41"/>
      <c r="F31" s="42"/>
      <c r="G31" s="42"/>
      <c r="H31" s="42"/>
      <c r="I31" s="33" t="str">
        <f t="shared" si="0"/>
        <v/>
      </c>
      <c r="K31"/>
      <c r="L31"/>
    </row>
    <row r="32" spans="1:12">
      <c r="A32" s="36"/>
      <c r="B32" s="36"/>
      <c r="C32" s="36"/>
      <c r="D32" s="36"/>
      <c r="E32" s="41"/>
      <c r="F32" s="42"/>
      <c r="G32" s="42"/>
      <c r="H32" s="42"/>
      <c r="I32" s="33" t="str">
        <f t="shared" si="0"/>
        <v/>
      </c>
      <c r="K32"/>
      <c r="L32"/>
    </row>
    <row r="33" spans="1:12">
      <c r="A33" s="36"/>
      <c r="B33" s="36"/>
      <c r="C33" s="36"/>
      <c r="D33" s="36"/>
      <c r="E33" s="41"/>
      <c r="F33" s="42"/>
      <c r="G33" s="42"/>
      <c r="H33" s="42"/>
      <c r="I33" s="33" t="str">
        <f t="shared" si="0"/>
        <v/>
      </c>
      <c r="K33"/>
      <c r="L33"/>
    </row>
    <row r="34" spans="1:12">
      <c r="A34" s="36"/>
      <c r="B34" s="36"/>
      <c r="C34" s="36"/>
      <c r="D34" s="36"/>
      <c r="E34" s="41"/>
      <c r="F34" s="42"/>
      <c r="G34" s="42"/>
      <c r="H34" s="42"/>
      <c r="I34" s="33" t="str">
        <f t="shared" si="0"/>
        <v/>
      </c>
      <c r="K34"/>
      <c r="L34"/>
    </row>
    <row r="35" spans="1:12">
      <c r="A35" s="36"/>
      <c r="B35" s="36"/>
      <c r="C35" s="36"/>
      <c r="D35" s="36"/>
      <c r="E35" s="41"/>
      <c r="F35" s="42"/>
      <c r="G35" s="42"/>
      <c r="H35" s="42"/>
      <c r="I35" s="33" t="str">
        <f t="shared" si="0"/>
        <v/>
      </c>
      <c r="K35"/>
      <c r="L35"/>
    </row>
    <row r="36" spans="1:12">
      <c r="A36" s="36"/>
      <c r="B36" s="36"/>
      <c r="C36" s="36"/>
      <c r="D36" s="36"/>
      <c r="E36" s="41"/>
      <c r="F36" s="42"/>
      <c r="G36" s="42"/>
      <c r="H36" s="42"/>
      <c r="I36" s="33" t="str">
        <f t="shared" si="0"/>
        <v/>
      </c>
      <c r="K36"/>
      <c r="L36"/>
    </row>
    <row r="37" spans="1:12">
      <c r="A37" s="36"/>
      <c r="B37" s="36"/>
      <c r="C37" s="36"/>
      <c r="D37" s="36"/>
      <c r="E37" s="41"/>
      <c r="F37" s="42"/>
      <c r="G37" s="42"/>
      <c r="H37" s="42"/>
      <c r="I37" s="33" t="str">
        <f t="shared" si="0"/>
        <v/>
      </c>
      <c r="K37"/>
      <c r="L37"/>
    </row>
    <row r="38" spans="1:12">
      <c r="A38" s="36"/>
      <c r="B38" s="36"/>
      <c r="C38" s="36"/>
      <c r="D38" s="36"/>
      <c r="E38" s="41"/>
      <c r="F38" s="42"/>
      <c r="G38" s="42"/>
      <c r="H38" s="42"/>
      <c r="I38" s="33" t="str">
        <f t="shared" si="0"/>
        <v/>
      </c>
      <c r="K38"/>
      <c r="L38"/>
    </row>
    <row r="39" spans="1:12">
      <c r="A39" s="36"/>
      <c r="B39" s="36"/>
      <c r="C39" s="36"/>
      <c r="D39" s="36"/>
      <c r="E39" s="41"/>
      <c r="F39" s="42"/>
      <c r="G39" s="42"/>
      <c r="H39" s="42"/>
      <c r="I39" s="33" t="str">
        <f t="shared" si="0"/>
        <v/>
      </c>
      <c r="K39"/>
      <c r="L39"/>
    </row>
    <row r="40" spans="1:12">
      <c r="A40" s="36"/>
      <c r="B40" s="36"/>
      <c r="C40" s="36"/>
      <c r="D40" s="36"/>
      <c r="E40" s="41"/>
      <c r="F40" s="42"/>
      <c r="G40" s="42"/>
      <c r="H40" s="42"/>
      <c r="I40" s="33" t="str">
        <f t="shared" si="0"/>
        <v/>
      </c>
      <c r="K40"/>
      <c r="L40"/>
    </row>
    <row r="41" spans="1:12">
      <c r="A41" s="36"/>
      <c r="B41" s="36"/>
      <c r="C41" s="36"/>
      <c r="D41" s="36"/>
      <c r="E41" s="41"/>
      <c r="F41" s="42"/>
      <c r="G41" s="42"/>
      <c r="H41" s="42"/>
      <c r="I41" s="33" t="str">
        <f t="shared" si="0"/>
        <v/>
      </c>
      <c r="K41"/>
      <c r="L41"/>
    </row>
    <row r="42" spans="1:12">
      <c r="A42" s="36"/>
      <c r="B42" s="36"/>
      <c r="C42" s="36"/>
      <c r="D42" s="36"/>
      <c r="E42" s="41"/>
      <c r="F42" s="42"/>
      <c r="G42" s="42"/>
      <c r="H42" s="42"/>
      <c r="I42" s="33" t="str">
        <f t="shared" si="0"/>
        <v/>
      </c>
      <c r="K42"/>
      <c r="L42"/>
    </row>
    <row r="43" spans="1:12">
      <c r="A43" s="36"/>
      <c r="B43" s="36"/>
      <c r="C43" s="36"/>
      <c r="D43" s="36"/>
      <c r="E43" s="41"/>
      <c r="F43" s="42"/>
      <c r="G43" s="42"/>
      <c r="H43" s="42"/>
      <c r="I43" s="33" t="str">
        <f t="shared" si="0"/>
        <v/>
      </c>
      <c r="K43"/>
      <c r="L43"/>
    </row>
    <row r="44" spans="1:12">
      <c r="A44" s="36"/>
      <c r="B44" s="36"/>
      <c r="C44" s="36"/>
      <c r="D44" s="36"/>
      <c r="E44" s="41"/>
      <c r="F44" s="42"/>
      <c r="G44" s="42"/>
      <c r="H44" s="42"/>
      <c r="I44" s="33" t="str">
        <f t="shared" si="0"/>
        <v/>
      </c>
      <c r="K44"/>
      <c r="L44"/>
    </row>
    <row r="45" spans="1:12">
      <c r="A45" s="36"/>
      <c r="B45" s="36"/>
      <c r="C45" s="36"/>
      <c r="D45" s="36"/>
      <c r="E45" s="41"/>
      <c r="F45" s="42"/>
      <c r="G45" s="42"/>
      <c r="H45" s="42"/>
      <c r="I45" s="33" t="str">
        <f t="shared" si="0"/>
        <v/>
      </c>
      <c r="K45"/>
      <c r="L45"/>
    </row>
    <row r="46" spans="1:12">
      <c r="A46" s="36"/>
      <c r="B46" s="36"/>
      <c r="C46" s="36"/>
      <c r="D46" s="36"/>
      <c r="E46" s="41"/>
      <c r="F46" s="42"/>
      <c r="G46" s="42"/>
      <c r="H46" s="42"/>
      <c r="I46" s="33" t="str">
        <f t="shared" si="0"/>
        <v/>
      </c>
      <c r="K46"/>
      <c r="L46"/>
    </row>
    <row r="47" spans="1:12">
      <c r="A47" s="36"/>
      <c r="B47" s="36"/>
      <c r="C47" s="36"/>
      <c r="D47" s="36"/>
      <c r="E47" s="41"/>
      <c r="F47" s="42"/>
      <c r="G47" s="42"/>
      <c r="H47" s="42"/>
      <c r="I47" s="33" t="str">
        <f t="shared" si="0"/>
        <v/>
      </c>
      <c r="K47"/>
      <c r="L47"/>
    </row>
    <row r="48" spans="1:12">
      <c r="A48" s="36"/>
      <c r="B48" s="36"/>
      <c r="C48" s="36"/>
      <c r="D48" s="36"/>
      <c r="E48" s="41"/>
      <c r="F48" s="42"/>
      <c r="G48" s="42"/>
      <c r="H48" s="42"/>
      <c r="I48" s="33" t="str">
        <f t="shared" si="0"/>
        <v/>
      </c>
      <c r="K48"/>
      <c r="L48"/>
    </row>
    <row r="49" spans="1:12">
      <c r="A49" s="36"/>
      <c r="B49" s="36"/>
      <c r="C49" s="36"/>
      <c r="D49" s="36"/>
      <c r="E49" s="41"/>
      <c r="F49" s="42"/>
      <c r="G49" s="42"/>
      <c r="H49" s="42"/>
      <c r="I49" s="33" t="str">
        <f t="shared" si="0"/>
        <v/>
      </c>
      <c r="K49"/>
      <c r="L49"/>
    </row>
    <row r="50" spans="1:12">
      <c r="A50" s="36"/>
      <c r="B50" s="36"/>
      <c r="C50" s="36"/>
      <c r="D50" s="36"/>
      <c r="E50" s="41"/>
      <c r="F50" s="42"/>
      <c r="G50" s="42"/>
      <c r="H50" s="42"/>
      <c r="I50" s="33" t="str">
        <f t="shared" si="0"/>
        <v/>
      </c>
      <c r="K50"/>
      <c r="L50"/>
    </row>
    <row r="51" spans="1:12">
      <c r="A51" s="36"/>
      <c r="B51" s="36"/>
      <c r="C51" s="36"/>
      <c r="D51" s="36"/>
      <c r="E51" s="41"/>
      <c r="F51" s="42"/>
      <c r="G51" s="42"/>
      <c r="H51" s="42"/>
      <c r="I51" s="33" t="str">
        <f t="shared" si="0"/>
        <v/>
      </c>
      <c r="K51"/>
      <c r="L51"/>
    </row>
    <row r="52" spans="1:12">
      <c r="A52" s="36"/>
      <c r="B52" s="36"/>
      <c r="C52" s="36"/>
      <c r="D52" s="36"/>
      <c r="E52" s="41"/>
      <c r="F52" s="42"/>
      <c r="G52" s="42"/>
      <c r="H52" s="42"/>
      <c r="I52" s="33" t="str">
        <f t="shared" si="0"/>
        <v/>
      </c>
      <c r="K52"/>
      <c r="L52"/>
    </row>
    <row r="53" spans="1:12">
      <c r="A53" s="36"/>
      <c r="B53" s="36"/>
      <c r="C53" s="36"/>
      <c r="D53" s="36"/>
      <c r="E53" s="41"/>
      <c r="F53" s="42"/>
      <c r="G53" s="42"/>
      <c r="H53" s="42"/>
      <c r="I53" s="33" t="str">
        <f t="shared" si="0"/>
        <v/>
      </c>
      <c r="K53"/>
      <c r="L53"/>
    </row>
    <row r="54" spans="1:12">
      <c r="A54" s="36"/>
      <c r="B54" s="36"/>
      <c r="C54" s="36"/>
      <c r="D54" s="36"/>
      <c r="E54" s="41"/>
      <c r="F54" s="42"/>
      <c r="G54" s="42"/>
      <c r="H54" s="42"/>
      <c r="I54" s="33" t="str">
        <f t="shared" si="0"/>
        <v/>
      </c>
      <c r="K54"/>
      <c r="L54"/>
    </row>
    <row r="55" spans="1:12">
      <c r="A55" s="36"/>
      <c r="B55" s="36"/>
      <c r="C55" s="36"/>
      <c r="D55" s="36"/>
      <c r="E55" s="41"/>
      <c r="F55" s="42"/>
      <c r="G55" s="42"/>
      <c r="H55" s="42"/>
      <c r="I55" s="33" t="str">
        <f t="shared" si="0"/>
        <v/>
      </c>
      <c r="K55"/>
      <c r="L55"/>
    </row>
    <row r="56" spans="1:12">
      <c r="A56" s="36"/>
      <c r="B56" s="36"/>
      <c r="C56" s="36"/>
      <c r="D56" s="36"/>
      <c r="E56" s="41"/>
      <c r="F56" s="42"/>
      <c r="G56" s="42"/>
      <c r="H56" s="42"/>
      <c r="I56" s="33" t="str">
        <f t="shared" si="0"/>
        <v/>
      </c>
      <c r="K56"/>
      <c r="L56"/>
    </row>
    <row r="57" spans="1:12">
      <c r="A57" s="36"/>
      <c r="B57" s="36"/>
      <c r="C57" s="36"/>
      <c r="D57"/>
      <c r="E57" s="41"/>
      <c r="F57" s="42"/>
      <c r="G57" s="42"/>
      <c r="H57" s="42"/>
      <c r="I57" s="33" t="str">
        <f t="shared" si="0"/>
        <v/>
      </c>
      <c r="K57"/>
      <c r="L57"/>
    </row>
    <row r="58" spans="1:12">
      <c r="A58" s="36"/>
      <c r="B58" s="36"/>
      <c r="C58" s="36"/>
      <c r="D58" s="36"/>
      <c r="E58" s="41"/>
      <c r="F58" s="42"/>
      <c r="G58" s="42"/>
      <c r="H58" s="42"/>
      <c r="I58" s="33" t="str">
        <f t="shared" si="0"/>
        <v/>
      </c>
      <c r="K58"/>
      <c r="L58"/>
    </row>
    <row r="59" spans="1:12">
      <c r="A59" s="36"/>
      <c r="B59" s="36"/>
      <c r="C59" s="36"/>
      <c r="D59" s="36"/>
      <c r="E59" s="41"/>
      <c r="F59" s="42"/>
      <c r="G59" s="42"/>
      <c r="H59" s="42"/>
      <c r="I59" s="33" t="str">
        <f t="shared" si="0"/>
        <v/>
      </c>
      <c r="K59"/>
      <c r="L59"/>
    </row>
    <row r="60" spans="1:12">
      <c r="A60" s="36"/>
      <c r="B60" s="36"/>
      <c r="C60" s="36"/>
      <c r="D60" s="36"/>
      <c r="E60" s="41"/>
      <c r="F60" s="42"/>
      <c r="G60" s="42"/>
      <c r="H60" s="42"/>
      <c r="I60" s="33" t="str">
        <f t="shared" si="0"/>
        <v/>
      </c>
      <c r="K60"/>
      <c r="L60"/>
    </row>
    <row r="61" spans="1:12">
      <c r="A61" s="36"/>
      <c r="B61" s="36"/>
      <c r="C61" s="36"/>
      <c r="D61" s="36"/>
      <c r="E61" s="41"/>
      <c r="F61" s="42"/>
      <c r="G61" s="42"/>
      <c r="H61" s="42"/>
      <c r="I61" s="33" t="str">
        <f t="shared" si="0"/>
        <v/>
      </c>
      <c r="K61"/>
      <c r="L61"/>
    </row>
    <row r="62" spans="1:12">
      <c r="A62" s="36"/>
      <c r="B62" s="36"/>
      <c r="C62" s="36"/>
      <c r="D62" s="36"/>
      <c r="E62" s="41"/>
      <c r="F62" s="42"/>
      <c r="G62" s="42"/>
      <c r="H62" s="42"/>
      <c r="I62" s="33" t="str">
        <f t="shared" si="0"/>
        <v/>
      </c>
      <c r="K62"/>
      <c r="L62"/>
    </row>
    <row r="63" spans="1:12">
      <c r="A63" s="36"/>
      <c r="B63" s="36"/>
      <c r="C63" s="36"/>
      <c r="D63" s="36"/>
      <c r="E63" s="41"/>
      <c r="F63" s="42"/>
      <c r="G63" s="42"/>
      <c r="H63" s="42"/>
      <c r="I63" s="33" t="str">
        <f t="shared" si="0"/>
        <v/>
      </c>
      <c r="K63"/>
      <c r="L63"/>
    </row>
    <row r="64" spans="1:12">
      <c r="A64" s="36"/>
      <c r="B64" s="36"/>
      <c r="C64" s="36"/>
      <c r="D64" s="36"/>
      <c r="E64" s="41"/>
      <c r="F64" s="42"/>
      <c r="G64" s="42"/>
      <c r="H64" s="42"/>
      <c r="I64" s="33" t="str">
        <f t="shared" si="0"/>
        <v/>
      </c>
      <c r="K64"/>
      <c r="L64"/>
    </row>
    <row r="65" spans="1:12">
      <c r="A65" s="36"/>
      <c r="B65" s="36"/>
      <c r="C65" s="36"/>
      <c r="D65" s="36"/>
      <c r="E65" s="41"/>
      <c r="F65" s="42"/>
      <c r="G65" s="42"/>
      <c r="H65" s="42"/>
      <c r="I65" s="33" t="str">
        <f t="shared" si="0"/>
        <v/>
      </c>
      <c r="K65"/>
      <c r="L65"/>
    </row>
    <row r="66" spans="1:12">
      <c r="A66" s="36"/>
      <c r="B66" s="36"/>
      <c r="C66" s="36"/>
      <c r="D66" s="36"/>
      <c r="E66" s="41"/>
      <c r="F66" s="42"/>
      <c r="G66" s="42"/>
      <c r="H66" s="42"/>
      <c r="I66" s="33" t="str">
        <f t="shared" si="0"/>
        <v/>
      </c>
      <c r="K66"/>
      <c r="L66"/>
    </row>
    <row r="67" spans="1:12">
      <c r="A67" s="36"/>
      <c r="B67" s="36"/>
      <c r="C67" s="36"/>
      <c r="D67" s="36"/>
      <c r="E67" s="41"/>
      <c r="F67" s="42"/>
      <c r="G67" s="42"/>
      <c r="H67" s="42"/>
      <c r="I67" s="33" t="str">
        <f t="shared" ref="I67:I130" si="1">IF(H67&lt;&gt;0,IF(LEFT(D67,4)="Wbed",LEFT(D67,10),LEFT(D67,7)),"")</f>
        <v/>
      </c>
      <c r="K67"/>
      <c r="L67"/>
    </row>
    <row r="68" spans="1:12">
      <c r="A68" s="36"/>
      <c r="B68" s="36"/>
      <c r="C68" s="36"/>
      <c r="D68" s="36"/>
      <c r="E68" s="41"/>
      <c r="F68" s="42"/>
      <c r="G68" s="42"/>
      <c r="H68" s="42"/>
      <c r="I68" s="33" t="str">
        <f t="shared" si="1"/>
        <v/>
      </c>
      <c r="K68"/>
      <c r="L68"/>
    </row>
    <row r="69" spans="1:12">
      <c r="A69" s="36"/>
      <c r="B69" s="36"/>
      <c r="C69" s="36"/>
      <c r="D69" s="36"/>
      <c r="E69" s="41"/>
      <c r="F69" s="42"/>
      <c r="G69" s="42"/>
      <c r="H69" s="42"/>
      <c r="I69" s="33" t="str">
        <f t="shared" si="1"/>
        <v/>
      </c>
      <c r="K69"/>
      <c r="L69"/>
    </row>
    <row r="70" spans="1:12">
      <c r="A70" s="36"/>
      <c r="B70" s="36"/>
      <c r="C70" s="36"/>
      <c r="D70" s="36"/>
      <c r="E70" s="41"/>
      <c r="F70" s="42"/>
      <c r="G70" s="42"/>
      <c r="H70" s="42"/>
      <c r="I70" s="33" t="str">
        <f t="shared" si="1"/>
        <v/>
      </c>
      <c r="K70"/>
      <c r="L70"/>
    </row>
    <row r="71" spans="1:12">
      <c r="A71" s="36"/>
      <c r="B71" s="36"/>
      <c r="C71" s="36"/>
      <c r="D71" s="36"/>
      <c r="E71" s="41"/>
      <c r="F71" s="42"/>
      <c r="G71" s="42"/>
      <c r="H71" s="42"/>
      <c r="I71" s="33" t="str">
        <f t="shared" si="1"/>
        <v/>
      </c>
      <c r="K71"/>
      <c r="L71"/>
    </row>
    <row r="72" spans="1:12">
      <c r="A72" s="36"/>
      <c r="B72" s="36"/>
      <c r="C72" s="36"/>
      <c r="D72" s="36"/>
      <c r="E72" s="41"/>
      <c r="F72" s="42"/>
      <c r="G72" s="42"/>
      <c r="H72" s="42"/>
      <c r="I72" s="33" t="str">
        <f t="shared" si="1"/>
        <v/>
      </c>
      <c r="K72"/>
      <c r="L72"/>
    </row>
    <row r="73" spans="1:12">
      <c r="A73" s="36"/>
      <c r="B73" s="36"/>
      <c r="C73" s="36"/>
      <c r="D73" s="36"/>
      <c r="E73" s="41"/>
      <c r="F73" s="42"/>
      <c r="G73" s="42"/>
      <c r="H73" s="42"/>
      <c r="I73" s="33" t="str">
        <f t="shared" si="1"/>
        <v/>
      </c>
      <c r="K73"/>
      <c r="L73"/>
    </row>
    <row r="74" spans="1:12">
      <c r="A74" s="36"/>
      <c r="B74" s="36"/>
      <c r="C74" s="36"/>
      <c r="D74" s="36"/>
      <c r="E74" s="41"/>
      <c r="F74" s="42"/>
      <c r="G74" s="42"/>
      <c r="H74" s="42"/>
      <c r="I74" s="33" t="str">
        <f t="shared" si="1"/>
        <v/>
      </c>
      <c r="K74"/>
      <c r="L74"/>
    </row>
    <row r="75" spans="1:12">
      <c r="A75" s="36"/>
      <c r="B75" s="36"/>
      <c r="C75" s="36"/>
      <c r="D75" s="36"/>
      <c r="E75" s="41"/>
      <c r="F75" s="42"/>
      <c r="G75" s="42"/>
      <c r="H75" s="42"/>
      <c r="I75" s="33" t="str">
        <f t="shared" si="1"/>
        <v/>
      </c>
      <c r="K75"/>
      <c r="L75"/>
    </row>
    <row r="76" spans="1:12">
      <c r="A76" s="36"/>
      <c r="B76" s="36"/>
      <c r="C76" s="36"/>
      <c r="D76" s="36"/>
      <c r="E76" s="41"/>
      <c r="F76" s="42"/>
      <c r="G76" s="42"/>
      <c r="H76" s="42"/>
      <c r="I76" s="33" t="str">
        <f t="shared" si="1"/>
        <v/>
      </c>
      <c r="K76"/>
      <c r="L76"/>
    </row>
    <row r="77" spans="1:12">
      <c r="A77" s="36"/>
      <c r="B77" s="36"/>
      <c r="C77" s="36"/>
      <c r="D77" s="36"/>
      <c r="E77" s="41"/>
      <c r="F77" s="42"/>
      <c r="G77" s="42"/>
      <c r="H77" s="42"/>
      <c r="I77" s="33" t="str">
        <f t="shared" si="1"/>
        <v/>
      </c>
      <c r="K77"/>
      <c r="L77"/>
    </row>
    <row r="78" spans="1:12">
      <c r="A78" s="36"/>
      <c r="B78" s="36"/>
      <c r="C78" s="36"/>
      <c r="D78" s="36"/>
      <c r="E78" s="41"/>
      <c r="F78" s="42"/>
      <c r="G78" s="42"/>
      <c r="H78" s="42"/>
      <c r="I78" s="33" t="str">
        <f t="shared" si="1"/>
        <v/>
      </c>
    </row>
    <row r="79" spans="1:12">
      <c r="A79" s="36"/>
      <c r="B79" s="36"/>
      <c r="C79" s="36"/>
      <c r="D79" s="36"/>
      <c r="E79" s="41"/>
      <c r="F79" s="42"/>
      <c r="G79" s="42"/>
      <c r="H79" s="42"/>
      <c r="I79" s="33" t="str">
        <f t="shared" si="1"/>
        <v/>
      </c>
    </row>
    <row r="80" spans="1:12">
      <c r="A80" s="36"/>
      <c r="B80" s="36"/>
      <c r="C80" s="36"/>
      <c r="D80" s="36"/>
      <c r="E80" s="41"/>
      <c r="F80" s="42"/>
      <c r="G80" s="42"/>
      <c r="H80" s="42"/>
      <c r="I80" s="33" t="str">
        <f t="shared" si="1"/>
        <v/>
      </c>
    </row>
    <row r="81" spans="1:9">
      <c r="A81" s="36"/>
      <c r="B81" s="36"/>
      <c r="C81" s="36"/>
      <c r="D81" s="36"/>
      <c r="E81" s="41"/>
      <c r="F81" s="42"/>
      <c r="G81" s="42"/>
      <c r="H81" s="42"/>
      <c r="I81" s="33" t="str">
        <f t="shared" si="1"/>
        <v/>
      </c>
    </row>
    <row r="82" spans="1:9">
      <c r="A82" s="36"/>
      <c r="B82" s="36"/>
      <c r="C82" s="36"/>
      <c r="D82" s="36"/>
      <c r="E82" s="41"/>
      <c r="F82" s="42"/>
      <c r="G82" s="42"/>
      <c r="H82" s="42"/>
      <c r="I82" s="33" t="str">
        <f t="shared" si="1"/>
        <v/>
      </c>
    </row>
    <row r="83" spans="1:9">
      <c r="A83" s="36"/>
      <c r="B83" s="36"/>
      <c r="C83" s="36"/>
      <c r="D83" s="36"/>
      <c r="E83" s="41"/>
      <c r="F83" s="42"/>
      <c r="G83" s="42"/>
      <c r="H83" s="42"/>
      <c r="I83" s="33" t="str">
        <f t="shared" si="1"/>
        <v/>
      </c>
    </row>
    <row r="84" spans="1:9">
      <c r="A84" s="36"/>
      <c r="B84" s="36"/>
      <c r="C84" s="36"/>
      <c r="D84" s="36"/>
      <c r="E84" s="41"/>
      <c r="F84" s="42"/>
      <c r="G84" s="42"/>
      <c r="H84" s="42"/>
      <c r="I84" s="33" t="str">
        <f t="shared" si="1"/>
        <v/>
      </c>
    </row>
    <row r="85" spans="1:9">
      <c r="A85" s="36"/>
      <c r="B85" s="36"/>
      <c r="C85" s="36"/>
      <c r="D85" s="36"/>
      <c r="E85" s="41"/>
      <c r="F85" s="42"/>
      <c r="G85" s="42"/>
      <c r="H85" s="42"/>
      <c r="I85" s="33" t="str">
        <f t="shared" si="1"/>
        <v/>
      </c>
    </row>
    <row r="86" spans="1:9">
      <c r="A86" s="36"/>
      <c r="B86" s="36"/>
      <c r="C86" s="36"/>
      <c r="D86" s="36"/>
      <c r="E86" s="41"/>
      <c r="F86" s="42"/>
      <c r="G86" s="42"/>
      <c r="H86" s="42"/>
      <c r="I86" s="33" t="str">
        <f t="shared" si="1"/>
        <v/>
      </c>
    </row>
    <row r="87" spans="1:9">
      <c r="A87" s="36"/>
      <c r="B87" s="36"/>
      <c r="C87" s="36"/>
      <c r="D87" s="36"/>
      <c r="E87" s="41"/>
      <c r="F87" s="42"/>
      <c r="G87" s="42"/>
      <c r="H87" s="42"/>
      <c r="I87" s="33" t="str">
        <f t="shared" si="1"/>
        <v/>
      </c>
    </row>
    <row r="88" spans="1:9">
      <c r="A88" s="36"/>
      <c r="B88" s="36"/>
      <c r="C88" s="36"/>
      <c r="D88" s="36"/>
      <c r="E88" s="41"/>
      <c r="F88" s="42"/>
      <c r="G88" s="42"/>
      <c r="H88" s="42"/>
      <c r="I88" s="33" t="str">
        <f t="shared" si="1"/>
        <v/>
      </c>
    </row>
    <row r="89" spans="1:9">
      <c r="A89" s="36"/>
      <c r="B89" s="36"/>
      <c r="C89" s="36"/>
      <c r="D89" s="36"/>
      <c r="E89" s="41"/>
      <c r="F89" s="42"/>
      <c r="G89" s="42"/>
      <c r="H89" s="42"/>
      <c r="I89" s="33" t="str">
        <f t="shared" si="1"/>
        <v/>
      </c>
    </row>
    <row r="90" spans="1:9">
      <c r="A90" s="36"/>
      <c r="B90" s="36"/>
      <c r="C90" s="36"/>
      <c r="D90" s="36"/>
      <c r="E90" s="41"/>
      <c r="F90" s="42"/>
      <c r="G90" s="42"/>
      <c r="H90" s="42"/>
      <c r="I90" s="33" t="str">
        <f t="shared" si="1"/>
        <v/>
      </c>
    </row>
    <row r="91" spans="1:9">
      <c r="A91" s="36"/>
      <c r="B91" s="36"/>
      <c r="C91" s="36"/>
      <c r="D91" s="36"/>
      <c r="E91" s="41"/>
      <c r="F91" s="42"/>
      <c r="G91" s="42"/>
      <c r="H91" s="42"/>
      <c r="I91" s="33" t="str">
        <f t="shared" si="1"/>
        <v/>
      </c>
    </row>
    <row r="92" spans="1:9">
      <c r="A92" s="36"/>
      <c r="B92" s="36"/>
      <c r="C92" s="36"/>
      <c r="D92" s="36"/>
      <c r="E92" s="41"/>
      <c r="F92" s="42"/>
      <c r="G92" s="42"/>
      <c r="H92" s="42"/>
      <c r="I92" s="33" t="str">
        <f t="shared" si="1"/>
        <v/>
      </c>
    </row>
    <row r="93" spans="1:9">
      <c r="A93" s="36"/>
      <c r="B93" s="36"/>
      <c r="C93" s="36"/>
      <c r="D93" s="36"/>
      <c r="E93" s="41"/>
      <c r="F93" s="42"/>
      <c r="G93" s="42"/>
      <c r="H93" s="42"/>
      <c r="I93" s="33" t="str">
        <f t="shared" si="1"/>
        <v/>
      </c>
    </row>
    <row r="94" spans="1:9">
      <c r="A94" s="36"/>
      <c r="B94" s="36"/>
      <c r="C94" s="36"/>
      <c r="D94" s="36"/>
      <c r="E94" s="41"/>
      <c r="F94" s="42"/>
      <c r="G94" s="42"/>
      <c r="H94" s="42"/>
      <c r="I94" s="33" t="str">
        <f t="shared" si="1"/>
        <v/>
      </c>
    </row>
    <row r="95" spans="1:9">
      <c r="A95" s="36"/>
      <c r="B95" s="36"/>
      <c r="C95" s="36"/>
      <c r="D95" s="36"/>
      <c r="E95" s="41"/>
      <c r="F95" s="42"/>
      <c r="G95" s="42"/>
      <c r="H95" s="42"/>
      <c r="I95" s="33" t="str">
        <f t="shared" si="1"/>
        <v/>
      </c>
    </row>
    <row r="96" spans="1:9">
      <c r="A96" s="36"/>
      <c r="B96" s="36"/>
      <c r="C96" s="36"/>
      <c r="D96" s="36"/>
      <c r="E96" s="41"/>
      <c r="F96" s="42"/>
      <c r="G96" s="42"/>
      <c r="H96" s="42"/>
      <c r="I96" s="33" t="str">
        <f t="shared" si="1"/>
        <v/>
      </c>
    </row>
    <row r="97" spans="1:9">
      <c r="A97" s="36"/>
      <c r="B97" s="36"/>
      <c r="C97" s="36"/>
      <c r="D97" s="36"/>
      <c r="E97" s="41"/>
      <c r="F97" s="42"/>
      <c r="G97" s="42"/>
      <c r="H97" s="42"/>
      <c r="I97" s="33" t="str">
        <f t="shared" si="1"/>
        <v/>
      </c>
    </row>
    <row r="98" spans="1:9">
      <c r="A98" s="36"/>
      <c r="B98" s="36"/>
      <c r="C98" s="36"/>
      <c r="D98" s="36"/>
      <c r="E98" s="41"/>
      <c r="F98" s="42"/>
      <c r="G98" s="42"/>
      <c r="H98" s="42"/>
      <c r="I98" s="33" t="str">
        <f t="shared" si="1"/>
        <v/>
      </c>
    </row>
    <row r="99" spans="1:9">
      <c r="A99" s="36"/>
      <c r="B99" s="36"/>
      <c r="C99" s="36"/>
      <c r="D99" s="36"/>
      <c r="E99" s="41"/>
      <c r="F99" s="42"/>
      <c r="G99" s="42"/>
      <c r="H99" s="42"/>
      <c r="I99" s="33" t="str">
        <f t="shared" si="1"/>
        <v/>
      </c>
    </row>
    <row r="100" spans="1:9">
      <c r="A100" s="36"/>
      <c r="B100" s="36"/>
      <c r="C100" s="36"/>
      <c r="D100" s="36"/>
      <c r="E100" s="41"/>
      <c r="F100" s="42"/>
      <c r="G100" s="42"/>
      <c r="H100" s="42"/>
      <c r="I100" s="33" t="str">
        <f t="shared" si="1"/>
        <v/>
      </c>
    </row>
    <row r="101" spans="1:9">
      <c r="A101" s="36"/>
      <c r="B101" s="36"/>
      <c r="C101" s="36"/>
      <c r="D101" s="36"/>
      <c r="E101" s="41"/>
      <c r="F101" s="42"/>
      <c r="G101" s="42"/>
      <c r="H101" s="42"/>
      <c r="I101" s="33" t="str">
        <f t="shared" si="1"/>
        <v/>
      </c>
    </row>
    <row r="102" spans="1:9">
      <c r="A102" s="36"/>
      <c r="B102" s="36"/>
      <c r="C102" s="36"/>
      <c r="D102" s="36"/>
      <c r="E102" s="41"/>
      <c r="F102" s="42"/>
      <c r="G102" s="42"/>
      <c r="H102" s="42"/>
      <c r="I102" s="33" t="str">
        <f t="shared" si="1"/>
        <v/>
      </c>
    </row>
    <row r="103" spans="1:9">
      <c r="A103" s="36"/>
      <c r="B103" s="36"/>
      <c r="C103" s="36"/>
      <c r="D103" s="36"/>
      <c r="E103" s="41"/>
      <c r="F103" s="42"/>
      <c r="G103" s="42"/>
      <c r="H103" s="42"/>
      <c r="I103" s="33" t="str">
        <f t="shared" si="1"/>
        <v/>
      </c>
    </row>
    <row r="104" spans="1:9">
      <c r="A104" s="36"/>
      <c r="B104" s="36"/>
      <c r="C104" s="36"/>
      <c r="D104" s="36"/>
      <c r="E104" s="41"/>
      <c r="F104" s="42"/>
      <c r="G104" s="42"/>
      <c r="H104" s="42"/>
      <c r="I104" s="33" t="str">
        <f t="shared" si="1"/>
        <v/>
      </c>
    </row>
    <row r="105" spans="1:9">
      <c r="A105" s="36"/>
      <c r="B105" s="36"/>
      <c r="C105" s="36"/>
      <c r="D105" s="36"/>
      <c r="E105" s="41"/>
      <c r="F105" s="42"/>
      <c r="G105" s="42"/>
      <c r="H105" s="42"/>
      <c r="I105" s="33" t="str">
        <f t="shared" si="1"/>
        <v/>
      </c>
    </row>
    <row r="106" spans="1:9">
      <c r="A106" s="36"/>
      <c r="B106" s="36"/>
      <c r="C106" s="36"/>
      <c r="D106" s="36"/>
      <c r="E106" s="41"/>
      <c r="F106" s="42"/>
      <c r="G106" s="42"/>
      <c r="H106" s="42"/>
      <c r="I106" s="33" t="str">
        <f t="shared" si="1"/>
        <v/>
      </c>
    </row>
    <row r="107" spans="1:9">
      <c r="A107" s="36"/>
      <c r="B107" s="36"/>
      <c r="C107" s="36"/>
      <c r="D107" s="36"/>
      <c r="E107" s="41"/>
      <c r="F107" s="42"/>
      <c r="G107" s="42"/>
      <c r="H107" s="42"/>
      <c r="I107" s="33" t="str">
        <f t="shared" si="1"/>
        <v/>
      </c>
    </row>
    <row r="108" spans="1:9">
      <c r="A108" s="36"/>
      <c r="B108" s="36"/>
      <c r="C108" s="36"/>
      <c r="D108" s="36"/>
      <c r="E108" s="41"/>
      <c r="F108" s="42"/>
      <c r="G108" s="42"/>
      <c r="H108" s="42"/>
      <c r="I108" s="33" t="str">
        <f t="shared" si="1"/>
        <v/>
      </c>
    </row>
    <row r="109" spans="1:9">
      <c r="A109" s="36"/>
      <c r="B109" s="36"/>
      <c r="C109" s="36"/>
      <c r="D109" s="36"/>
      <c r="E109" s="41"/>
      <c r="F109" s="42"/>
      <c r="G109" s="42"/>
      <c r="H109" s="42"/>
      <c r="I109" s="33" t="str">
        <f t="shared" si="1"/>
        <v/>
      </c>
    </row>
    <row r="110" spans="1:9">
      <c r="A110" s="36"/>
      <c r="B110" s="36"/>
      <c r="C110" s="36"/>
      <c r="D110" s="36"/>
      <c r="E110" s="41"/>
      <c r="F110" s="42"/>
      <c r="G110" s="42"/>
      <c r="H110" s="42"/>
      <c r="I110" s="33" t="str">
        <f t="shared" si="1"/>
        <v/>
      </c>
    </row>
    <row r="111" spans="1:9">
      <c r="A111" s="36"/>
      <c r="B111" s="36"/>
      <c r="C111" s="36"/>
      <c r="D111" s="36"/>
      <c r="E111" s="41"/>
      <c r="F111" s="42"/>
      <c r="G111" s="42"/>
      <c r="H111" s="42"/>
      <c r="I111" s="33" t="str">
        <f t="shared" si="1"/>
        <v/>
      </c>
    </row>
    <row r="112" spans="1:9">
      <c r="A112" s="36"/>
      <c r="B112" s="36"/>
      <c r="C112" s="36"/>
      <c r="D112" s="36"/>
      <c r="E112" s="41"/>
      <c r="F112" s="42"/>
      <c r="G112" s="42"/>
      <c r="H112" s="42"/>
      <c r="I112" s="33" t="str">
        <f t="shared" si="1"/>
        <v/>
      </c>
    </row>
    <row r="113" spans="1:9">
      <c r="A113" s="36"/>
      <c r="B113" s="36"/>
      <c r="C113" s="36"/>
      <c r="D113" s="36"/>
      <c r="E113" s="41"/>
      <c r="F113" s="42"/>
      <c r="G113" s="42"/>
      <c r="H113" s="42"/>
      <c r="I113" s="33" t="str">
        <f t="shared" si="1"/>
        <v/>
      </c>
    </row>
    <row r="114" spans="1:9">
      <c r="A114" s="36"/>
      <c r="B114" s="36"/>
      <c r="C114" s="36"/>
      <c r="D114" s="36"/>
      <c r="E114" s="41"/>
      <c r="F114" s="42"/>
      <c r="G114" s="42"/>
      <c r="H114" s="42"/>
      <c r="I114" s="33" t="str">
        <f t="shared" si="1"/>
        <v/>
      </c>
    </row>
    <row r="115" spans="1:9">
      <c r="A115" s="36"/>
      <c r="B115" s="36"/>
      <c r="C115" s="36"/>
      <c r="D115" s="36"/>
      <c r="E115" s="41"/>
      <c r="F115" s="42"/>
      <c r="G115" s="42"/>
      <c r="H115" s="42"/>
      <c r="I115" s="33" t="str">
        <f t="shared" si="1"/>
        <v/>
      </c>
    </row>
    <row r="116" spans="1:9">
      <c r="A116" s="36"/>
      <c r="B116" s="36"/>
      <c r="C116" s="36"/>
      <c r="D116" s="36"/>
      <c r="E116" s="41"/>
      <c r="F116" s="42"/>
      <c r="G116" s="42"/>
      <c r="H116" s="42"/>
      <c r="I116" s="33" t="str">
        <f t="shared" si="1"/>
        <v/>
      </c>
    </row>
    <row r="117" spans="1:9">
      <c r="A117" s="36"/>
      <c r="B117" s="36"/>
      <c r="C117" s="36"/>
      <c r="D117" s="36"/>
      <c r="E117" s="41"/>
      <c r="F117" s="42"/>
      <c r="G117" s="42"/>
      <c r="H117" s="42"/>
      <c r="I117" s="33" t="str">
        <f t="shared" si="1"/>
        <v/>
      </c>
    </row>
    <row r="118" spans="1:9">
      <c r="A118" s="36"/>
      <c r="B118" s="36"/>
      <c r="C118" s="36"/>
      <c r="D118" s="36"/>
      <c r="E118" s="41"/>
      <c r="F118" s="42"/>
      <c r="G118" s="42"/>
      <c r="H118" s="42"/>
      <c r="I118" s="33" t="str">
        <f t="shared" si="1"/>
        <v/>
      </c>
    </row>
    <row r="119" spans="1:9">
      <c r="A119" s="36"/>
      <c r="B119" s="36"/>
      <c r="C119" s="36"/>
      <c r="D119" s="36"/>
      <c r="E119" s="41"/>
      <c r="F119" s="42"/>
      <c r="G119" s="42"/>
      <c r="H119" s="42"/>
      <c r="I119" s="33" t="str">
        <f t="shared" si="1"/>
        <v/>
      </c>
    </row>
    <row r="120" spans="1:9">
      <c r="A120" s="36"/>
      <c r="B120" s="36"/>
      <c r="C120" s="36"/>
      <c r="D120" s="36"/>
      <c r="E120" s="41"/>
      <c r="F120" s="42"/>
      <c r="G120" s="42"/>
      <c r="H120" s="42"/>
      <c r="I120" s="33" t="str">
        <f t="shared" si="1"/>
        <v/>
      </c>
    </row>
    <row r="121" spans="1:9">
      <c r="A121" s="36"/>
      <c r="B121" s="36"/>
      <c r="C121" s="36"/>
      <c r="D121" s="36"/>
      <c r="E121" s="41"/>
      <c r="F121" s="42"/>
      <c r="G121" s="42"/>
      <c r="H121" s="42"/>
      <c r="I121" s="33" t="str">
        <f t="shared" si="1"/>
        <v/>
      </c>
    </row>
    <row r="122" spans="1:9">
      <c r="A122" s="36"/>
      <c r="B122" s="36"/>
      <c r="C122" s="36"/>
      <c r="D122" s="36"/>
      <c r="E122" s="41"/>
      <c r="F122" s="42"/>
      <c r="G122" s="42"/>
      <c r="H122" s="42"/>
      <c r="I122" s="33" t="str">
        <f t="shared" si="1"/>
        <v/>
      </c>
    </row>
    <row r="123" spans="1:9">
      <c r="A123" s="36"/>
      <c r="B123" s="36"/>
      <c r="C123" s="36"/>
      <c r="D123" s="36"/>
      <c r="E123" s="41"/>
      <c r="F123" s="42"/>
      <c r="G123" s="42"/>
      <c r="H123" s="42"/>
      <c r="I123" s="33" t="str">
        <f t="shared" si="1"/>
        <v/>
      </c>
    </row>
    <row r="124" spans="1:9">
      <c r="A124" s="36"/>
      <c r="B124" s="36"/>
      <c r="C124" s="36"/>
      <c r="D124" s="36"/>
      <c r="E124" s="41"/>
      <c r="F124" s="42"/>
      <c r="G124" s="42"/>
      <c r="H124" s="42"/>
      <c r="I124" s="33" t="str">
        <f t="shared" si="1"/>
        <v/>
      </c>
    </row>
    <row r="125" spans="1:9">
      <c r="A125" s="36"/>
      <c r="B125" s="36"/>
      <c r="C125" s="36"/>
      <c r="D125" s="36"/>
      <c r="E125" s="41"/>
      <c r="F125" s="42"/>
      <c r="G125" s="42"/>
      <c r="H125" s="42"/>
      <c r="I125" s="33" t="str">
        <f t="shared" si="1"/>
        <v/>
      </c>
    </row>
    <row r="126" spans="1:9">
      <c r="A126" s="36"/>
      <c r="B126" s="36"/>
      <c r="C126" s="36"/>
      <c r="D126" s="36"/>
      <c r="E126" s="41"/>
      <c r="F126" s="42"/>
      <c r="G126" s="42"/>
      <c r="H126" s="42"/>
      <c r="I126" s="33" t="str">
        <f t="shared" si="1"/>
        <v/>
      </c>
    </row>
    <row r="127" spans="1:9">
      <c r="A127" s="36"/>
      <c r="B127" s="36"/>
      <c r="C127" s="36"/>
      <c r="D127" s="36"/>
      <c r="E127" s="41"/>
      <c r="F127" s="42"/>
      <c r="G127" s="42"/>
      <c r="H127" s="42"/>
      <c r="I127" s="33" t="str">
        <f t="shared" si="1"/>
        <v/>
      </c>
    </row>
    <row r="128" spans="1:9">
      <c r="A128" s="36"/>
      <c r="B128" s="36"/>
      <c r="C128" s="36"/>
      <c r="D128" s="36"/>
      <c r="E128" s="41"/>
      <c r="F128" s="42"/>
      <c r="G128" s="42"/>
      <c r="H128" s="42"/>
      <c r="I128" s="33" t="str">
        <f t="shared" si="1"/>
        <v/>
      </c>
    </row>
    <row r="129" spans="1:9">
      <c r="A129" s="36"/>
      <c r="B129" s="36"/>
      <c r="C129" s="36"/>
      <c r="D129" s="36"/>
      <c r="E129" s="41"/>
      <c r="F129" s="42"/>
      <c r="G129" s="42"/>
      <c r="H129" s="42"/>
      <c r="I129" s="33" t="str">
        <f t="shared" si="1"/>
        <v/>
      </c>
    </row>
    <row r="130" spans="1:9">
      <c r="A130" s="36"/>
      <c r="B130" s="36"/>
      <c r="C130" s="36"/>
      <c r="D130" s="36"/>
      <c r="E130" s="41"/>
      <c r="F130" s="42"/>
      <c r="G130" s="42"/>
      <c r="H130" s="42"/>
      <c r="I130" s="33" t="str">
        <f t="shared" si="1"/>
        <v/>
      </c>
    </row>
    <row r="131" spans="1:9">
      <c r="A131" s="36"/>
      <c r="B131" s="36"/>
      <c r="C131" s="36"/>
      <c r="D131" s="36"/>
      <c r="E131" s="41"/>
      <c r="F131" s="42"/>
      <c r="G131" s="42"/>
      <c r="H131" s="42"/>
      <c r="I131" s="33" t="str">
        <f t="shared" ref="I131:I194" si="2">IF(H131&lt;&gt;0,IF(LEFT(D131,4)="Wbed",LEFT(D131,10),LEFT(D131,7)),"")</f>
        <v/>
      </c>
    </row>
    <row r="132" spans="1:9">
      <c r="A132" s="36"/>
      <c r="B132" s="36"/>
      <c r="C132" s="36"/>
      <c r="D132" s="36"/>
      <c r="E132" s="41"/>
      <c r="F132" s="42"/>
      <c r="G132" s="42"/>
      <c r="H132" s="42"/>
      <c r="I132" s="33" t="str">
        <f t="shared" si="2"/>
        <v/>
      </c>
    </row>
    <row r="133" spans="1:9">
      <c r="A133" s="36"/>
      <c r="B133" s="36"/>
      <c r="C133" s="36"/>
      <c r="D133" s="36"/>
      <c r="E133" s="41"/>
      <c r="F133" s="42"/>
      <c r="G133" s="42"/>
      <c r="H133" s="42"/>
      <c r="I133" s="33" t="str">
        <f t="shared" si="2"/>
        <v/>
      </c>
    </row>
    <row r="134" spans="1:9">
      <c r="A134" s="36"/>
      <c r="B134" s="36"/>
      <c r="C134" s="36"/>
      <c r="D134" s="36"/>
      <c r="E134" s="41"/>
      <c r="F134" s="42"/>
      <c r="G134" s="42"/>
      <c r="H134" s="42"/>
      <c r="I134" s="33" t="str">
        <f t="shared" si="2"/>
        <v/>
      </c>
    </row>
    <row r="135" spans="1:9">
      <c r="A135" s="36"/>
      <c r="B135" s="36"/>
      <c r="C135" s="36"/>
      <c r="D135" s="36"/>
      <c r="E135" s="41"/>
      <c r="F135" s="42"/>
      <c r="G135" s="42"/>
      <c r="H135" s="42"/>
      <c r="I135" s="33" t="str">
        <f t="shared" si="2"/>
        <v/>
      </c>
    </row>
    <row r="136" spans="1:9">
      <c r="A136" s="36"/>
      <c r="B136" s="36"/>
      <c r="C136" s="36"/>
      <c r="D136" s="36"/>
      <c r="E136" s="41"/>
      <c r="F136" s="42"/>
      <c r="G136" s="42"/>
      <c r="H136" s="42"/>
      <c r="I136" s="33" t="str">
        <f t="shared" si="2"/>
        <v/>
      </c>
    </row>
    <row r="137" spans="1:9">
      <c r="A137" s="36"/>
      <c r="B137" s="36"/>
      <c r="C137" s="36"/>
      <c r="D137" s="36"/>
      <c r="E137" s="41"/>
      <c r="F137" s="42"/>
      <c r="G137" s="42"/>
      <c r="H137" s="42"/>
      <c r="I137" s="33" t="str">
        <f t="shared" si="2"/>
        <v/>
      </c>
    </row>
    <row r="138" spans="1:9">
      <c r="A138" s="36"/>
      <c r="B138" s="36"/>
      <c r="C138" s="36"/>
      <c r="D138" s="36"/>
      <c r="E138" s="41"/>
      <c r="F138" s="42"/>
      <c r="G138" s="42"/>
      <c r="H138" s="42"/>
      <c r="I138" s="33" t="str">
        <f t="shared" si="2"/>
        <v/>
      </c>
    </row>
    <row r="139" spans="1:9">
      <c r="A139" s="36"/>
      <c r="B139" s="36"/>
      <c r="C139" s="36"/>
      <c r="D139" s="36"/>
      <c r="E139" s="41"/>
      <c r="F139" s="42"/>
      <c r="G139" s="42"/>
      <c r="H139" s="42"/>
      <c r="I139" s="33" t="str">
        <f t="shared" si="2"/>
        <v/>
      </c>
    </row>
    <row r="140" spans="1:9">
      <c r="A140" s="36"/>
      <c r="B140" s="36"/>
      <c r="C140" s="36"/>
      <c r="D140" s="36"/>
      <c r="E140" s="41"/>
      <c r="F140" s="42"/>
      <c r="G140" s="42"/>
      <c r="H140" s="42"/>
      <c r="I140" s="33" t="str">
        <f t="shared" si="2"/>
        <v/>
      </c>
    </row>
    <row r="141" spans="1:9">
      <c r="A141" s="36"/>
      <c r="B141" s="36"/>
      <c r="C141" s="36"/>
      <c r="D141" s="36"/>
      <c r="E141" s="41"/>
      <c r="F141" s="42"/>
      <c r="G141" s="42"/>
      <c r="H141" s="42"/>
      <c r="I141" s="33" t="str">
        <f t="shared" si="2"/>
        <v/>
      </c>
    </row>
    <row r="142" spans="1:9">
      <c r="A142" s="36"/>
      <c r="B142" s="36"/>
      <c r="C142" s="36"/>
      <c r="D142" s="36"/>
      <c r="E142" s="41"/>
      <c r="F142" s="42"/>
      <c r="G142" s="42"/>
      <c r="H142" s="42"/>
      <c r="I142" s="33" t="str">
        <f t="shared" si="2"/>
        <v/>
      </c>
    </row>
    <row r="143" spans="1:9">
      <c r="A143" s="36"/>
      <c r="B143" s="36"/>
      <c r="C143" s="36"/>
      <c r="D143" s="36"/>
      <c r="E143" s="41"/>
      <c r="F143" s="42"/>
      <c r="G143" s="42"/>
      <c r="H143" s="42"/>
      <c r="I143" s="33" t="str">
        <f t="shared" si="2"/>
        <v/>
      </c>
    </row>
    <row r="144" spans="1:9">
      <c r="A144" s="36"/>
      <c r="B144" s="36"/>
      <c r="C144" s="36"/>
      <c r="D144" s="36"/>
      <c r="E144" s="41"/>
      <c r="F144" s="42"/>
      <c r="G144" s="42"/>
      <c r="H144" s="42"/>
      <c r="I144" s="33" t="str">
        <f t="shared" si="2"/>
        <v/>
      </c>
    </row>
    <row r="145" spans="1:9">
      <c r="A145" s="36"/>
      <c r="B145" s="36"/>
      <c r="C145" s="36"/>
      <c r="D145" s="36"/>
      <c r="E145" s="41"/>
      <c r="F145" s="42"/>
      <c r="G145" s="42"/>
      <c r="H145" s="42"/>
      <c r="I145" s="33" t="str">
        <f t="shared" si="2"/>
        <v/>
      </c>
    </row>
    <row r="146" spans="1:9">
      <c r="A146" s="36"/>
      <c r="B146" s="36"/>
      <c r="C146" s="36"/>
      <c r="D146" s="36"/>
      <c r="E146" s="41"/>
      <c r="F146" s="42"/>
      <c r="G146" s="42"/>
      <c r="H146" s="42"/>
      <c r="I146" s="33" t="str">
        <f t="shared" si="2"/>
        <v/>
      </c>
    </row>
    <row r="147" spans="1:9">
      <c r="A147" s="36"/>
      <c r="B147" s="36"/>
      <c r="C147" s="36"/>
      <c r="D147" s="36"/>
      <c r="E147" s="41"/>
      <c r="F147" s="42"/>
      <c r="G147" s="42"/>
      <c r="H147" s="42"/>
      <c r="I147" s="33" t="str">
        <f t="shared" si="2"/>
        <v/>
      </c>
    </row>
    <row r="148" spans="1:9">
      <c r="A148" s="36"/>
      <c r="B148" s="36"/>
      <c r="C148" s="36"/>
      <c r="D148" s="36"/>
      <c r="E148" s="41"/>
      <c r="F148" s="42"/>
      <c r="G148" s="42"/>
      <c r="H148" s="42"/>
      <c r="I148" s="33" t="str">
        <f t="shared" si="2"/>
        <v/>
      </c>
    </row>
    <row r="149" spans="1:9">
      <c r="A149" s="36"/>
      <c r="B149" s="36"/>
      <c r="C149" s="36"/>
      <c r="D149" s="36"/>
      <c r="E149" s="41"/>
      <c r="F149" s="42"/>
      <c r="G149" s="42"/>
      <c r="H149" s="42"/>
      <c r="I149" s="33" t="str">
        <f t="shared" si="2"/>
        <v/>
      </c>
    </row>
    <row r="150" spans="1:9">
      <c r="A150" s="36"/>
      <c r="B150" s="36"/>
      <c r="C150" s="36"/>
      <c r="D150" s="36"/>
      <c r="E150" s="41"/>
      <c r="F150" s="42"/>
      <c r="G150" s="42"/>
      <c r="H150" s="42"/>
      <c r="I150" s="33" t="str">
        <f t="shared" si="2"/>
        <v/>
      </c>
    </row>
    <row r="151" spans="1:9">
      <c r="A151" s="36"/>
      <c r="B151" s="36"/>
      <c r="C151" s="36"/>
      <c r="D151" s="36"/>
      <c r="E151" s="41"/>
      <c r="F151" s="42"/>
      <c r="G151" s="42"/>
      <c r="H151" s="42"/>
      <c r="I151" s="33" t="str">
        <f t="shared" si="2"/>
        <v/>
      </c>
    </row>
    <row r="152" spans="1:9">
      <c r="A152" s="36"/>
      <c r="B152" s="36"/>
      <c r="C152" s="36"/>
      <c r="D152" s="36"/>
      <c r="E152" s="41"/>
      <c r="F152" s="42"/>
      <c r="G152" s="42"/>
      <c r="H152" s="42"/>
      <c r="I152" s="33" t="str">
        <f t="shared" si="2"/>
        <v/>
      </c>
    </row>
    <row r="153" spans="1:9">
      <c r="A153" s="36"/>
      <c r="B153" s="36"/>
      <c r="C153" s="36"/>
      <c r="D153" s="36"/>
      <c r="E153" s="41"/>
      <c r="F153" s="42"/>
      <c r="G153" s="42"/>
      <c r="H153" s="42"/>
      <c r="I153" s="33" t="str">
        <f t="shared" si="2"/>
        <v/>
      </c>
    </row>
    <row r="154" spans="1:9">
      <c r="A154" s="36"/>
      <c r="B154" s="36"/>
      <c r="C154" s="36"/>
      <c r="D154" s="36"/>
      <c r="E154" s="41"/>
      <c r="F154" s="42"/>
      <c r="G154" s="42"/>
      <c r="H154" s="42"/>
      <c r="I154" s="33" t="str">
        <f t="shared" si="2"/>
        <v/>
      </c>
    </row>
    <row r="155" spans="1:9">
      <c r="A155" s="32"/>
      <c r="B155" s="32"/>
      <c r="C155" s="32"/>
      <c r="D155" s="32"/>
      <c r="E155" s="32"/>
      <c r="F155" s="32"/>
      <c r="G155" s="32"/>
      <c r="H155" s="32"/>
      <c r="I155" s="33" t="str">
        <f t="shared" si="2"/>
        <v/>
      </c>
    </row>
    <row r="156" spans="1:9">
      <c r="A156" s="32"/>
      <c r="B156" s="32"/>
      <c r="C156" s="32"/>
      <c r="D156" s="32"/>
      <c r="E156" s="32"/>
      <c r="F156" s="32"/>
      <c r="G156" s="32"/>
      <c r="H156" s="32"/>
      <c r="I156" s="33" t="str">
        <f t="shared" si="2"/>
        <v/>
      </c>
    </row>
    <row r="157" spans="1:9">
      <c r="A157" s="32"/>
      <c r="B157" s="32"/>
      <c r="C157" s="32"/>
      <c r="D157" s="32"/>
      <c r="E157" s="32"/>
      <c r="F157" s="32"/>
      <c r="G157" s="32"/>
      <c r="H157" s="32"/>
      <c r="I157" s="33" t="str">
        <f t="shared" si="2"/>
        <v/>
      </c>
    </row>
    <row r="158" spans="1:9">
      <c r="A158" s="32"/>
      <c r="B158" s="32"/>
      <c r="C158" s="32"/>
      <c r="D158" s="32"/>
      <c r="E158" s="32"/>
      <c r="F158" s="32"/>
      <c r="G158" s="32"/>
      <c r="H158" s="32"/>
      <c r="I158" s="33" t="str">
        <f t="shared" si="2"/>
        <v/>
      </c>
    </row>
    <row r="159" spans="1:9">
      <c r="A159" s="32"/>
      <c r="B159" s="32"/>
      <c r="C159" s="32"/>
      <c r="D159" s="32"/>
      <c r="E159" s="32"/>
      <c r="F159" s="32"/>
      <c r="G159" s="32"/>
      <c r="H159" s="32"/>
      <c r="I159" s="33" t="str">
        <f t="shared" si="2"/>
        <v/>
      </c>
    </row>
    <row r="160" spans="1:9">
      <c r="A160" s="32"/>
      <c r="B160" s="32"/>
      <c r="C160" s="32"/>
      <c r="D160" s="32"/>
      <c r="E160" s="32"/>
      <c r="F160" s="32"/>
      <c r="G160" s="32"/>
      <c r="H160" s="32"/>
      <c r="I160" s="33" t="str">
        <f t="shared" si="2"/>
        <v/>
      </c>
    </row>
    <row r="161" spans="1:9">
      <c r="A161" s="32"/>
      <c r="B161" s="32"/>
      <c r="C161" s="32"/>
      <c r="D161" s="32"/>
      <c r="E161" s="32"/>
      <c r="F161" s="32"/>
      <c r="G161" s="32"/>
      <c r="H161" s="32"/>
      <c r="I161" s="33" t="str">
        <f t="shared" si="2"/>
        <v/>
      </c>
    </row>
    <row r="162" spans="1:9">
      <c r="A162" s="32"/>
      <c r="B162" s="32"/>
      <c r="C162" s="32"/>
      <c r="D162" s="32"/>
      <c r="E162" s="32"/>
      <c r="F162" s="32"/>
      <c r="G162" s="32"/>
      <c r="H162" s="32"/>
      <c r="I162" s="33" t="str">
        <f t="shared" si="2"/>
        <v/>
      </c>
    </row>
    <row r="163" spans="1:9">
      <c r="A163" s="32"/>
      <c r="B163" s="32"/>
      <c r="C163" s="32"/>
      <c r="D163" s="32"/>
      <c r="E163" s="32"/>
      <c r="F163" s="32"/>
      <c r="G163" s="32"/>
      <c r="H163" s="32"/>
      <c r="I163" s="33" t="str">
        <f t="shared" si="2"/>
        <v/>
      </c>
    </row>
    <row r="164" spans="1:9">
      <c r="A164" s="32"/>
      <c r="B164" s="32"/>
      <c r="C164" s="32"/>
      <c r="D164" s="32"/>
      <c r="E164" s="32"/>
      <c r="F164" s="32"/>
      <c r="G164" s="32"/>
      <c r="H164" s="32"/>
      <c r="I164" s="33" t="str">
        <f t="shared" si="2"/>
        <v/>
      </c>
    </row>
    <row r="165" spans="1:9">
      <c r="A165" s="32"/>
      <c r="B165" s="32"/>
      <c r="C165" s="32"/>
      <c r="D165" s="32"/>
      <c r="E165" s="32"/>
      <c r="F165" s="32"/>
      <c r="G165" s="32"/>
      <c r="H165" s="32"/>
      <c r="I165" s="33" t="str">
        <f t="shared" si="2"/>
        <v/>
      </c>
    </row>
    <row r="166" spans="1:9">
      <c r="A166" s="32"/>
      <c r="B166" s="32"/>
      <c r="C166" s="32"/>
      <c r="D166" s="32"/>
      <c r="E166" s="32"/>
      <c r="F166" s="32"/>
      <c r="G166" s="32"/>
      <c r="H166" s="32"/>
      <c r="I166" s="33" t="str">
        <f t="shared" si="2"/>
        <v/>
      </c>
    </row>
    <row r="167" spans="1:9">
      <c r="A167" s="32"/>
      <c r="B167" s="32"/>
      <c r="C167" s="32"/>
      <c r="D167" s="32"/>
      <c r="E167" s="32"/>
      <c r="F167" s="32"/>
      <c r="G167" s="32"/>
      <c r="H167" s="32"/>
      <c r="I167" s="33" t="str">
        <f t="shared" si="2"/>
        <v/>
      </c>
    </row>
    <row r="168" spans="1:9">
      <c r="A168" s="32"/>
      <c r="B168" s="32"/>
      <c r="C168" s="32"/>
      <c r="D168" s="32"/>
      <c r="E168" s="32"/>
      <c r="F168" s="32"/>
      <c r="G168" s="32"/>
      <c r="H168" s="32"/>
      <c r="I168" s="33" t="str">
        <f t="shared" si="2"/>
        <v/>
      </c>
    </row>
    <row r="169" spans="1:9">
      <c r="A169" s="32"/>
      <c r="B169" s="32"/>
      <c r="C169" s="32"/>
      <c r="D169" s="32"/>
      <c r="E169" s="32"/>
      <c r="F169" s="32"/>
      <c r="G169" s="32"/>
      <c r="H169" s="32"/>
      <c r="I169" s="33" t="str">
        <f t="shared" si="2"/>
        <v/>
      </c>
    </row>
    <row r="170" spans="1:9">
      <c r="A170" s="32"/>
      <c r="B170" s="32"/>
      <c r="C170" s="32"/>
      <c r="D170" s="32"/>
      <c r="E170" s="32"/>
      <c r="F170" s="32"/>
      <c r="G170" s="32"/>
      <c r="H170" s="32"/>
      <c r="I170" s="33" t="str">
        <f t="shared" si="2"/>
        <v/>
      </c>
    </row>
    <row r="171" spans="1:9">
      <c r="A171" s="32"/>
      <c r="B171" s="32"/>
      <c r="C171" s="32"/>
      <c r="D171" s="32"/>
      <c r="E171" s="32"/>
      <c r="F171" s="32"/>
      <c r="G171" s="32"/>
      <c r="H171" s="32"/>
      <c r="I171" s="33" t="str">
        <f t="shared" si="2"/>
        <v/>
      </c>
    </row>
    <row r="172" spans="1:9">
      <c r="A172" s="32"/>
      <c r="B172" s="32"/>
      <c r="C172" s="32"/>
      <c r="D172" s="32"/>
      <c r="E172" s="32"/>
      <c r="F172" s="32"/>
      <c r="G172" s="32"/>
      <c r="H172" s="32"/>
      <c r="I172" s="33" t="str">
        <f t="shared" si="2"/>
        <v/>
      </c>
    </row>
    <row r="173" spans="1:9">
      <c r="A173" s="32"/>
      <c r="B173" s="32"/>
      <c r="C173" s="32"/>
      <c r="D173" s="32"/>
      <c r="E173" s="32"/>
      <c r="F173" s="32"/>
      <c r="G173" s="32"/>
      <c r="H173" s="32"/>
      <c r="I173" s="33" t="str">
        <f t="shared" si="2"/>
        <v/>
      </c>
    </row>
    <row r="174" spans="1:9">
      <c r="A174" s="32"/>
      <c r="B174" s="32"/>
      <c r="C174" s="32"/>
      <c r="D174" s="32"/>
      <c r="E174" s="32"/>
      <c r="F174" s="32"/>
      <c r="G174" s="32"/>
      <c r="H174" s="32"/>
      <c r="I174" s="33" t="str">
        <f t="shared" si="2"/>
        <v/>
      </c>
    </row>
    <row r="175" spans="1:9">
      <c r="A175" s="32"/>
      <c r="B175" s="32"/>
      <c r="C175" s="32"/>
      <c r="D175" s="32"/>
      <c r="E175" s="32"/>
      <c r="F175" s="32"/>
      <c r="G175" s="32"/>
      <c r="H175" s="32"/>
      <c r="I175" s="33" t="str">
        <f t="shared" si="2"/>
        <v/>
      </c>
    </row>
    <row r="176" spans="1:9">
      <c r="A176" s="32"/>
      <c r="B176" s="32"/>
      <c r="C176" s="32"/>
      <c r="D176" s="32"/>
      <c r="E176" s="32"/>
      <c r="F176" s="32"/>
      <c r="G176" s="32"/>
      <c r="H176" s="32"/>
      <c r="I176" s="33" t="str">
        <f t="shared" si="2"/>
        <v/>
      </c>
    </row>
    <row r="177" spans="1:9">
      <c r="A177" s="32"/>
      <c r="B177" s="32"/>
      <c r="C177" s="32"/>
      <c r="D177" s="32"/>
      <c r="E177" s="32"/>
      <c r="F177" s="32"/>
      <c r="G177" s="32"/>
      <c r="H177" s="32"/>
      <c r="I177" s="33" t="str">
        <f t="shared" si="2"/>
        <v/>
      </c>
    </row>
    <row r="178" spans="1:9">
      <c r="A178" s="32"/>
      <c r="B178" s="32"/>
      <c r="C178" s="32"/>
      <c r="D178" s="32"/>
      <c r="E178" s="32"/>
      <c r="F178" s="32"/>
      <c r="G178" s="32"/>
      <c r="H178" s="32"/>
      <c r="I178" s="33" t="str">
        <f t="shared" si="2"/>
        <v/>
      </c>
    </row>
    <row r="179" spans="1:9">
      <c r="A179" s="32"/>
      <c r="B179" s="32"/>
      <c r="C179" s="32"/>
      <c r="D179" s="32"/>
      <c r="E179" s="32"/>
      <c r="F179" s="32"/>
      <c r="G179" s="32"/>
      <c r="H179" s="32"/>
      <c r="I179" s="33" t="str">
        <f t="shared" si="2"/>
        <v/>
      </c>
    </row>
    <row r="180" spans="1:9">
      <c r="A180" s="32"/>
      <c r="B180" s="32"/>
      <c r="C180" s="32"/>
      <c r="D180" s="32"/>
      <c r="E180" s="32"/>
      <c r="F180" s="32"/>
      <c r="G180" s="32"/>
      <c r="H180" s="32"/>
      <c r="I180" s="33" t="str">
        <f t="shared" si="2"/>
        <v/>
      </c>
    </row>
    <row r="181" spans="1:9">
      <c r="A181" s="32"/>
      <c r="B181" s="32"/>
      <c r="C181" s="32"/>
      <c r="D181" s="32"/>
      <c r="E181" s="32"/>
      <c r="F181" s="32"/>
      <c r="G181" s="32"/>
      <c r="H181" s="32"/>
      <c r="I181" s="33" t="str">
        <f t="shared" si="2"/>
        <v/>
      </c>
    </row>
    <row r="182" spans="1:9">
      <c r="A182" s="32"/>
      <c r="B182" s="32"/>
      <c r="C182" s="32"/>
      <c r="D182" s="32"/>
      <c r="E182" s="32"/>
      <c r="F182" s="32"/>
      <c r="G182" s="32"/>
      <c r="H182" s="32"/>
      <c r="I182" s="33" t="str">
        <f t="shared" si="2"/>
        <v/>
      </c>
    </row>
    <row r="183" spans="1:9">
      <c r="A183" s="32"/>
      <c r="B183" s="32"/>
      <c r="C183" s="32"/>
      <c r="D183" s="32"/>
      <c r="E183" s="32"/>
      <c r="F183" s="32"/>
      <c r="G183" s="32"/>
      <c r="H183" s="32"/>
      <c r="I183" s="33" t="str">
        <f t="shared" si="2"/>
        <v/>
      </c>
    </row>
    <row r="184" spans="1:9">
      <c r="A184" s="32"/>
      <c r="B184" s="32"/>
      <c r="C184" s="32"/>
      <c r="D184" s="32"/>
      <c r="E184" s="32"/>
      <c r="F184" s="32"/>
      <c r="G184" s="32"/>
      <c r="H184" s="32"/>
      <c r="I184" s="33" t="str">
        <f t="shared" si="2"/>
        <v/>
      </c>
    </row>
    <row r="185" spans="1:9">
      <c r="A185" s="32"/>
      <c r="B185" s="32"/>
      <c r="C185" s="32"/>
      <c r="D185" s="32"/>
      <c r="E185" s="32"/>
      <c r="F185" s="32"/>
      <c r="G185" s="32"/>
      <c r="H185" s="32"/>
      <c r="I185" s="33" t="str">
        <f t="shared" si="2"/>
        <v/>
      </c>
    </row>
    <row r="186" spans="1:9">
      <c r="A186" s="32"/>
      <c r="B186" s="32"/>
      <c r="C186" s="32"/>
      <c r="D186" s="32"/>
      <c r="E186" s="32"/>
      <c r="F186" s="32"/>
      <c r="G186" s="32"/>
      <c r="H186" s="32"/>
      <c r="I186" s="33" t="str">
        <f t="shared" si="2"/>
        <v/>
      </c>
    </row>
    <row r="187" spans="1:9">
      <c r="A187" s="32"/>
      <c r="B187" s="32"/>
      <c r="C187" s="32"/>
      <c r="D187" s="32"/>
      <c r="E187" s="32"/>
      <c r="F187" s="32"/>
      <c r="G187" s="32"/>
      <c r="H187" s="32"/>
      <c r="I187" s="33" t="str">
        <f t="shared" si="2"/>
        <v/>
      </c>
    </row>
    <row r="188" spans="1:9">
      <c r="A188" s="32"/>
      <c r="B188" s="32"/>
      <c r="C188" s="32"/>
      <c r="D188" s="32"/>
      <c r="E188" s="32"/>
      <c r="F188" s="32"/>
      <c r="G188" s="32"/>
      <c r="H188" s="32"/>
      <c r="I188" s="33" t="str">
        <f t="shared" si="2"/>
        <v/>
      </c>
    </row>
    <row r="189" spans="1:9">
      <c r="A189" s="32"/>
      <c r="B189" s="32"/>
      <c r="C189" s="32"/>
      <c r="D189" s="32"/>
      <c r="E189" s="32"/>
      <c r="F189" s="32"/>
      <c r="G189" s="32"/>
      <c r="H189" s="32"/>
      <c r="I189" s="33" t="str">
        <f t="shared" si="2"/>
        <v/>
      </c>
    </row>
    <row r="190" spans="1:9">
      <c r="A190" s="32"/>
      <c r="B190" s="32"/>
      <c r="C190" s="32"/>
      <c r="D190" s="32"/>
      <c r="E190" s="32"/>
      <c r="F190" s="32"/>
      <c r="G190" s="32"/>
      <c r="H190" s="32"/>
      <c r="I190" s="33" t="str">
        <f t="shared" si="2"/>
        <v/>
      </c>
    </row>
    <row r="191" spans="1:9">
      <c r="A191" s="32"/>
      <c r="B191" s="32"/>
      <c r="C191" s="32"/>
      <c r="D191" s="32"/>
      <c r="E191" s="32"/>
      <c r="F191" s="32"/>
      <c r="G191" s="32"/>
      <c r="H191" s="32"/>
      <c r="I191" s="33" t="str">
        <f t="shared" si="2"/>
        <v/>
      </c>
    </row>
    <row r="192" spans="1:9">
      <c r="A192" s="32"/>
      <c r="B192" s="32"/>
      <c r="C192" s="32"/>
      <c r="D192" s="32"/>
      <c r="E192" s="32"/>
      <c r="F192" s="32"/>
      <c r="G192" s="32"/>
      <c r="H192" s="32"/>
      <c r="I192" s="33" t="str">
        <f t="shared" si="2"/>
        <v/>
      </c>
    </row>
    <row r="193" spans="1:9">
      <c r="A193" s="32"/>
      <c r="B193" s="32"/>
      <c r="C193" s="32"/>
      <c r="D193" s="32"/>
      <c r="E193" s="32"/>
      <c r="F193" s="32"/>
      <c r="G193" s="32"/>
      <c r="H193" s="32"/>
      <c r="I193" s="33" t="str">
        <f t="shared" si="2"/>
        <v/>
      </c>
    </row>
    <row r="194" spans="1:9">
      <c r="A194" s="32"/>
      <c r="B194" s="32"/>
      <c r="C194" s="32"/>
      <c r="D194" s="32"/>
      <c r="E194" s="32"/>
      <c r="F194" s="32"/>
      <c r="G194" s="32"/>
      <c r="H194" s="32"/>
      <c r="I194" s="33" t="str">
        <f t="shared" si="2"/>
        <v/>
      </c>
    </row>
    <row r="195" spans="1:9">
      <c r="A195" s="32"/>
      <c r="B195" s="32"/>
      <c r="C195" s="32"/>
      <c r="D195" s="32"/>
      <c r="E195" s="32"/>
      <c r="F195" s="32"/>
      <c r="G195" s="32"/>
      <c r="H195" s="32"/>
      <c r="I195" s="33" t="str">
        <f t="shared" ref="I195:I258" si="3">IF(H195&lt;&gt;0,IF(LEFT(D195,4)="Wbed",LEFT(D195,10),LEFT(D195,7)),"")</f>
        <v/>
      </c>
    </row>
    <row r="196" spans="1:9">
      <c r="A196" s="32"/>
      <c r="B196" s="32"/>
      <c r="C196" s="32"/>
      <c r="D196" s="32"/>
      <c r="E196" s="32"/>
      <c r="F196" s="32"/>
      <c r="G196" s="32"/>
      <c r="H196" s="32"/>
      <c r="I196" s="33" t="str">
        <f t="shared" si="3"/>
        <v/>
      </c>
    </row>
    <row r="197" spans="1:9">
      <c r="A197" s="32"/>
      <c r="B197" s="32"/>
      <c r="C197" s="32"/>
      <c r="D197" s="32"/>
      <c r="E197" s="32"/>
      <c r="F197" s="32"/>
      <c r="G197" s="32"/>
      <c r="H197" s="32"/>
      <c r="I197" s="33" t="str">
        <f t="shared" si="3"/>
        <v/>
      </c>
    </row>
    <row r="198" spans="1:9">
      <c r="A198" s="32"/>
      <c r="B198" s="32"/>
      <c r="C198" s="32"/>
      <c r="D198" s="32"/>
      <c r="E198" s="32"/>
      <c r="F198" s="32"/>
      <c r="G198" s="32"/>
      <c r="H198" s="32"/>
      <c r="I198" s="33" t="str">
        <f t="shared" si="3"/>
        <v/>
      </c>
    </row>
    <row r="199" spans="1:9">
      <c r="A199" s="32"/>
      <c r="B199" s="32"/>
      <c r="C199" s="32"/>
      <c r="D199" s="32"/>
      <c r="E199" s="32"/>
      <c r="F199" s="32"/>
      <c r="G199" s="32"/>
      <c r="H199" s="32"/>
      <c r="I199" s="33" t="str">
        <f t="shared" si="3"/>
        <v/>
      </c>
    </row>
    <row r="200" spans="1:9">
      <c r="A200" s="32"/>
      <c r="B200" s="32"/>
      <c r="C200" s="32"/>
      <c r="D200" s="32"/>
      <c r="E200" s="32"/>
      <c r="F200" s="32"/>
      <c r="G200" s="32"/>
      <c r="H200" s="32"/>
      <c r="I200" s="33" t="str">
        <f t="shared" si="3"/>
        <v/>
      </c>
    </row>
    <row r="201" spans="1:9">
      <c r="A201" s="32"/>
      <c r="B201" s="32"/>
      <c r="C201" s="32"/>
      <c r="D201" s="32"/>
      <c r="E201" s="32"/>
      <c r="F201" s="32"/>
      <c r="G201" s="32"/>
      <c r="H201" s="32"/>
      <c r="I201" s="33" t="str">
        <f t="shared" si="3"/>
        <v/>
      </c>
    </row>
    <row r="202" spans="1:9">
      <c r="A202" s="32"/>
      <c r="B202" s="32"/>
      <c r="C202" s="32"/>
      <c r="D202" s="32"/>
      <c r="E202" s="32"/>
      <c r="F202" s="32"/>
      <c r="G202" s="32"/>
      <c r="H202" s="32"/>
      <c r="I202" s="33" t="str">
        <f t="shared" si="3"/>
        <v/>
      </c>
    </row>
    <row r="203" spans="1:9">
      <c r="A203" s="32"/>
      <c r="B203" s="32"/>
      <c r="C203" s="32"/>
      <c r="D203" s="32"/>
      <c r="E203" s="32"/>
      <c r="F203" s="32"/>
      <c r="G203" s="32"/>
      <c r="H203" s="32"/>
      <c r="I203" s="33" t="str">
        <f t="shared" si="3"/>
        <v/>
      </c>
    </row>
    <row r="204" spans="1:9">
      <c r="A204" s="32"/>
      <c r="B204" s="32"/>
      <c r="C204" s="32"/>
      <c r="D204" s="32"/>
      <c r="E204" s="32"/>
      <c r="F204" s="32"/>
      <c r="G204" s="32"/>
      <c r="H204" s="32"/>
      <c r="I204" s="33" t="str">
        <f t="shared" si="3"/>
        <v/>
      </c>
    </row>
    <row r="205" spans="1:9">
      <c r="A205" s="32"/>
      <c r="B205" s="32"/>
      <c r="C205" s="32"/>
      <c r="D205" s="32"/>
      <c r="E205" s="32"/>
      <c r="F205" s="32"/>
      <c r="G205" s="32"/>
      <c r="H205" s="32"/>
      <c r="I205" s="33" t="str">
        <f t="shared" si="3"/>
        <v/>
      </c>
    </row>
    <row r="206" spans="1:9">
      <c r="A206" s="32"/>
      <c r="B206" s="32"/>
      <c r="C206" s="32"/>
      <c r="D206" s="32"/>
      <c r="E206" s="32"/>
      <c r="F206" s="32"/>
      <c r="G206" s="32"/>
      <c r="H206" s="32"/>
      <c r="I206" s="33" t="str">
        <f t="shared" si="3"/>
        <v/>
      </c>
    </row>
    <row r="207" spans="1:9">
      <c r="A207" s="32"/>
      <c r="B207" s="32"/>
      <c r="C207" s="32"/>
      <c r="D207" s="32"/>
      <c r="E207" s="32"/>
      <c r="F207" s="32"/>
      <c r="G207" s="32"/>
      <c r="H207" s="32"/>
      <c r="I207" s="33" t="str">
        <f t="shared" si="3"/>
        <v/>
      </c>
    </row>
    <row r="208" spans="1:9">
      <c r="A208" s="32"/>
      <c r="B208" s="32"/>
      <c r="C208" s="32"/>
      <c r="D208" s="32"/>
      <c r="E208" s="32"/>
      <c r="F208" s="32"/>
      <c r="G208" s="32"/>
      <c r="H208" s="32"/>
      <c r="I208" s="33" t="str">
        <f t="shared" si="3"/>
        <v/>
      </c>
    </row>
    <row r="209" spans="1:9">
      <c r="A209" s="32"/>
      <c r="B209" s="32"/>
      <c r="C209" s="32"/>
      <c r="D209" s="32"/>
      <c r="E209" s="32"/>
      <c r="F209" s="32"/>
      <c r="G209" s="32"/>
      <c r="H209" s="32"/>
      <c r="I209" s="33" t="str">
        <f t="shared" si="3"/>
        <v/>
      </c>
    </row>
    <row r="210" spans="1:9">
      <c r="A210" s="32"/>
      <c r="B210" s="32"/>
      <c r="C210" s="32"/>
      <c r="D210" s="32"/>
      <c r="E210" s="32"/>
      <c r="F210" s="32"/>
      <c r="G210" s="32"/>
      <c r="H210" s="32"/>
      <c r="I210" s="33" t="str">
        <f t="shared" si="3"/>
        <v/>
      </c>
    </row>
    <row r="211" spans="1:9">
      <c r="A211" s="32"/>
      <c r="B211" s="32"/>
      <c r="C211" s="32"/>
      <c r="D211" s="32"/>
      <c r="E211" s="32"/>
      <c r="F211" s="32"/>
      <c r="G211" s="32"/>
      <c r="H211" s="32"/>
      <c r="I211" s="33" t="str">
        <f t="shared" si="3"/>
        <v/>
      </c>
    </row>
    <row r="212" spans="1:9">
      <c r="A212" s="32"/>
      <c r="B212" s="32"/>
      <c r="C212" s="32"/>
      <c r="D212" s="32"/>
      <c r="E212" s="32"/>
      <c r="F212" s="32"/>
      <c r="G212" s="32"/>
      <c r="H212" s="32"/>
      <c r="I212" s="33" t="str">
        <f t="shared" si="3"/>
        <v/>
      </c>
    </row>
    <row r="213" spans="1:9">
      <c r="A213" s="32"/>
      <c r="B213" s="32"/>
      <c r="C213" s="32"/>
      <c r="D213" s="32"/>
      <c r="E213" s="32"/>
      <c r="F213" s="32"/>
      <c r="G213" s="32"/>
      <c r="H213" s="32"/>
      <c r="I213" s="33" t="str">
        <f t="shared" si="3"/>
        <v/>
      </c>
    </row>
    <row r="214" spans="1:9">
      <c r="A214" s="32"/>
      <c r="B214" s="32"/>
      <c r="C214" s="32"/>
      <c r="D214" s="32"/>
      <c r="E214" s="32"/>
      <c r="F214" s="32"/>
      <c r="G214" s="32"/>
      <c r="H214" s="32"/>
      <c r="I214" s="33" t="str">
        <f t="shared" si="3"/>
        <v/>
      </c>
    </row>
    <row r="215" spans="1:9">
      <c r="A215" s="32"/>
      <c r="B215" s="32"/>
      <c r="C215" s="32"/>
      <c r="D215" s="32"/>
      <c r="E215" s="32"/>
      <c r="F215" s="32"/>
      <c r="G215" s="32"/>
      <c r="H215" s="32"/>
      <c r="I215" s="33" t="str">
        <f t="shared" si="3"/>
        <v/>
      </c>
    </row>
    <row r="216" spans="1:9">
      <c r="A216" s="32"/>
      <c r="B216" s="32"/>
      <c r="C216" s="32"/>
      <c r="D216" s="32"/>
      <c r="E216" s="32"/>
      <c r="F216" s="32"/>
      <c r="G216" s="32"/>
      <c r="H216" s="32"/>
      <c r="I216" s="33" t="str">
        <f t="shared" si="3"/>
        <v/>
      </c>
    </row>
    <row r="217" spans="1:9">
      <c r="A217" s="32"/>
      <c r="B217" s="32"/>
      <c r="C217" s="32"/>
      <c r="D217" s="32"/>
      <c r="E217" s="32"/>
      <c r="F217" s="32"/>
      <c r="G217" s="32"/>
      <c r="H217" s="32"/>
      <c r="I217" s="33" t="str">
        <f t="shared" si="3"/>
        <v/>
      </c>
    </row>
    <row r="218" spans="1:9">
      <c r="A218" s="32"/>
      <c r="B218" s="32"/>
      <c r="C218" s="32"/>
      <c r="D218" s="32"/>
      <c r="E218" s="32"/>
      <c r="F218" s="32"/>
      <c r="G218" s="32"/>
      <c r="H218" s="32"/>
      <c r="I218" s="33" t="str">
        <f t="shared" si="3"/>
        <v/>
      </c>
    </row>
    <row r="219" spans="1:9">
      <c r="A219" s="32"/>
      <c r="B219" s="32"/>
      <c r="C219" s="32"/>
      <c r="D219" s="32"/>
      <c r="E219" s="32"/>
      <c r="F219" s="32"/>
      <c r="G219" s="32"/>
      <c r="H219" s="32"/>
      <c r="I219" s="33" t="str">
        <f t="shared" si="3"/>
        <v/>
      </c>
    </row>
    <row r="220" spans="1:9">
      <c r="A220" s="32"/>
      <c r="B220" s="32"/>
      <c r="C220" s="32"/>
      <c r="D220" s="32"/>
      <c r="E220" s="32"/>
      <c r="F220" s="32"/>
      <c r="G220" s="32"/>
      <c r="H220" s="32"/>
      <c r="I220" s="33" t="str">
        <f t="shared" si="3"/>
        <v/>
      </c>
    </row>
    <row r="221" spans="1:9">
      <c r="A221" s="32"/>
      <c r="B221" s="32"/>
      <c r="C221" s="32"/>
      <c r="D221" s="32"/>
      <c r="E221" s="32"/>
      <c r="F221" s="32"/>
      <c r="G221" s="32"/>
      <c r="H221" s="32"/>
      <c r="I221" s="33" t="str">
        <f t="shared" si="3"/>
        <v/>
      </c>
    </row>
    <row r="222" spans="1:9">
      <c r="A222" s="32"/>
      <c r="B222" s="32"/>
      <c r="C222" s="32"/>
      <c r="D222" s="32"/>
      <c r="E222" s="32"/>
      <c r="F222" s="32"/>
      <c r="G222" s="32"/>
      <c r="H222" s="32"/>
      <c r="I222" s="33" t="str">
        <f t="shared" si="3"/>
        <v/>
      </c>
    </row>
    <row r="223" spans="1:9">
      <c r="A223" s="32"/>
      <c r="B223" s="32"/>
      <c r="C223" s="32"/>
      <c r="D223" s="32"/>
      <c r="E223" s="32"/>
      <c r="F223" s="32"/>
      <c r="G223" s="32"/>
      <c r="H223" s="32"/>
      <c r="I223" s="33" t="str">
        <f t="shared" si="3"/>
        <v/>
      </c>
    </row>
    <row r="224" spans="1:9">
      <c r="A224" s="32"/>
      <c r="B224" s="32"/>
      <c r="C224" s="32"/>
      <c r="D224" s="32"/>
      <c r="E224" s="32"/>
      <c r="F224" s="32"/>
      <c r="G224" s="32"/>
      <c r="H224" s="32"/>
      <c r="I224" s="33" t="str">
        <f t="shared" si="3"/>
        <v/>
      </c>
    </row>
    <row r="225" spans="1:9">
      <c r="A225" s="32"/>
      <c r="B225" s="32"/>
      <c r="C225" s="32"/>
      <c r="D225" s="32"/>
      <c r="E225" s="32"/>
      <c r="F225" s="32"/>
      <c r="G225" s="32"/>
      <c r="H225" s="32"/>
      <c r="I225" s="33" t="str">
        <f t="shared" si="3"/>
        <v/>
      </c>
    </row>
    <row r="226" spans="1:9">
      <c r="A226" s="32"/>
      <c r="B226" s="32"/>
      <c r="C226" s="32"/>
      <c r="D226" s="32"/>
      <c r="E226" s="32"/>
      <c r="F226" s="32"/>
      <c r="G226" s="32"/>
      <c r="H226" s="32"/>
      <c r="I226" s="33" t="str">
        <f t="shared" si="3"/>
        <v/>
      </c>
    </row>
    <row r="227" spans="1:9">
      <c r="A227" s="32"/>
      <c r="B227" s="32"/>
      <c r="C227" s="32"/>
      <c r="D227" s="32"/>
      <c r="E227" s="32"/>
      <c r="F227" s="32"/>
      <c r="G227" s="32"/>
      <c r="H227" s="32"/>
      <c r="I227" s="33" t="str">
        <f t="shared" si="3"/>
        <v/>
      </c>
    </row>
    <row r="228" spans="1:9">
      <c r="A228" s="32"/>
      <c r="B228" s="32"/>
      <c r="C228" s="32"/>
      <c r="D228" s="32"/>
      <c r="E228" s="32"/>
      <c r="F228" s="32"/>
      <c r="G228" s="32"/>
      <c r="H228" s="32"/>
      <c r="I228" s="33" t="str">
        <f t="shared" si="3"/>
        <v/>
      </c>
    </row>
    <row r="229" spans="1:9">
      <c r="A229" s="32"/>
      <c r="B229" s="32"/>
      <c r="C229" s="32"/>
      <c r="D229" s="32"/>
      <c r="E229" s="32"/>
      <c r="F229" s="32"/>
      <c r="G229" s="32"/>
      <c r="H229" s="32"/>
      <c r="I229" s="33" t="str">
        <f t="shared" si="3"/>
        <v/>
      </c>
    </row>
    <row r="230" spans="1:9">
      <c r="A230" s="32"/>
      <c r="B230" s="32"/>
      <c r="C230" s="32"/>
      <c r="D230" s="32"/>
      <c r="E230" s="32"/>
      <c r="F230" s="32"/>
      <c r="G230" s="32"/>
      <c r="H230" s="32"/>
      <c r="I230" s="33" t="str">
        <f t="shared" si="3"/>
        <v/>
      </c>
    </row>
    <row r="231" spans="1:9">
      <c r="A231" s="32"/>
      <c r="B231" s="32"/>
      <c r="C231" s="32"/>
      <c r="D231" s="32"/>
      <c r="E231" s="32"/>
      <c r="F231" s="32"/>
      <c r="G231" s="32"/>
      <c r="H231" s="32"/>
      <c r="I231" s="33" t="str">
        <f t="shared" si="3"/>
        <v/>
      </c>
    </row>
    <row r="232" spans="1:9">
      <c r="A232" s="32"/>
      <c r="B232" s="32"/>
      <c r="C232" s="32"/>
      <c r="D232" s="32"/>
      <c r="E232" s="32"/>
      <c r="F232" s="32"/>
      <c r="G232" s="32"/>
      <c r="H232" s="32"/>
      <c r="I232" s="33" t="str">
        <f t="shared" si="3"/>
        <v/>
      </c>
    </row>
    <row r="233" spans="1:9">
      <c r="A233" s="32"/>
      <c r="B233" s="32"/>
      <c r="C233" s="32"/>
      <c r="D233" s="32"/>
      <c r="E233" s="32"/>
      <c r="F233" s="32"/>
      <c r="G233" s="32"/>
      <c r="H233" s="32"/>
      <c r="I233" s="33" t="str">
        <f t="shared" si="3"/>
        <v/>
      </c>
    </row>
    <row r="234" spans="1:9">
      <c r="A234" s="32"/>
      <c r="B234" s="32"/>
      <c r="C234" s="32"/>
      <c r="D234" s="32"/>
      <c r="E234" s="32"/>
      <c r="F234" s="32"/>
      <c r="G234" s="32"/>
      <c r="H234" s="32"/>
      <c r="I234" s="33" t="str">
        <f t="shared" si="3"/>
        <v/>
      </c>
    </row>
    <row r="235" spans="1:9">
      <c r="A235" s="32"/>
      <c r="B235" s="32"/>
      <c r="C235" s="32"/>
      <c r="D235" s="32"/>
      <c r="E235" s="32"/>
      <c r="F235" s="32"/>
      <c r="G235" s="32"/>
      <c r="H235" s="32"/>
      <c r="I235" s="33" t="str">
        <f t="shared" si="3"/>
        <v/>
      </c>
    </row>
    <row r="236" spans="1:9">
      <c r="A236" s="32"/>
      <c r="B236" s="32"/>
      <c r="C236" s="32"/>
      <c r="D236" s="32"/>
      <c r="E236" s="32"/>
      <c r="F236" s="32"/>
      <c r="G236" s="32"/>
      <c r="H236" s="32"/>
      <c r="I236" s="33" t="str">
        <f t="shared" si="3"/>
        <v/>
      </c>
    </row>
    <row r="237" spans="1:9">
      <c r="A237" s="32"/>
      <c r="B237" s="32"/>
      <c r="C237" s="32"/>
      <c r="D237" s="32"/>
      <c r="E237" s="32"/>
      <c r="F237" s="32"/>
      <c r="G237" s="32"/>
      <c r="H237" s="32"/>
      <c r="I237" s="33" t="str">
        <f t="shared" si="3"/>
        <v/>
      </c>
    </row>
    <row r="238" spans="1:9">
      <c r="A238" s="32"/>
      <c r="B238" s="32"/>
      <c r="C238" s="32"/>
      <c r="D238" s="32"/>
      <c r="E238" s="32"/>
      <c r="F238" s="32"/>
      <c r="G238" s="32"/>
      <c r="H238" s="32"/>
      <c r="I238" s="33" t="str">
        <f t="shared" si="3"/>
        <v/>
      </c>
    </row>
    <row r="239" spans="1:9">
      <c r="A239" s="32"/>
      <c r="B239" s="32"/>
      <c r="C239" s="32"/>
      <c r="D239" s="32"/>
      <c r="E239" s="32"/>
      <c r="F239" s="32"/>
      <c r="G239" s="32"/>
      <c r="H239" s="32"/>
      <c r="I239" s="33" t="str">
        <f t="shared" si="3"/>
        <v/>
      </c>
    </row>
    <row r="240" spans="1:9">
      <c r="A240" s="32"/>
      <c r="B240" s="32"/>
      <c r="C240" s="32"/>
      <c r="D240" s="32"/>
      <c r="E240" s="32"/>
      <c r="F240" s="32"/>
      <c r="G240" s="32"/>
      <c r="H240" s="32"/>
      <c r="I240" s="33" t="str">
        <f t="shared" si="3"/>
        <v/>
      </c>
    </row>
    <row r="241" spans="1:9">
      <c r="A241" s="32"/>
      <c r="B241" s="32"/>
      <c r="C241" s="32"/>
      <c r="D241" s="32"/>
      <c r="E241" s="32"/>
      <c r="F241" s="32"/>
      <c r="G241" s="32"/>
      <c r="H241" s="32"/>
      <c r="I241" s="33" t="str">
        <f t="shared" si="3"/>
        <v/>
      </c>
    </row>
    <row r="242" spans="1:9">
      <c r="A242" s="32"/>
      <c r="B242" s="32"/>
      <c r="C242" s="32"/>
      <c r="D242" s="32"/>
      <c r="E242" s="32"/>
      <c r="F242" s="32"/>
      <c r="G242" s="32"/>
      <c r="H242" s="32"/>
      <c r="I242" s="33" t="str">
        <f t="shared" si="3"/>
        <v/>
      </c>
    </row>
    <row r="243" spans="1:9">
      <c r="A243" s="32"/>
      <c r="B243" s="32"/>
      <c r="C243" s="32"/>
      <c r="D243" s="32"/>
      <c r="E243" s="32"/>
      <c r="F243" s="32"/>
      <c r="G243" s="32"/>
      <c r="H243" s="32"/>
      <c r="I243" s="33" t="str">
        <f t="shared" si="3"/>
        <v/>
      </c>
    </row>
    <row r="244" spans="1:9">
      <c r="A244" s="32"/>
      <c r="B244" s="32"/>
      <c r="C244" s="32"/>
      <c r="D244" s="32"/>
      <c r="E244" s="32"/>
      <c r="F244" s="32"/>
      <c r="G244" s="32"/>
      <c r="H244" s="32"/>
      <c r="I244" s="33" t="str">
        <f t="shared" si="3"/>
        <v/>
      </c>
    </row>
    <row r="245" spans="1:9">
      <c r="A245" s="32"/>
      <c r="B245" s="32"/>
      <c r="C245" s="32"/>
      <c r="D245" s="32"/>
      <c r="E245" s="32"/>
      <c r="F245" s="32"/>
      <c r="G245" s="32"/>
      <c r="H245" s="32"/>
      <c r="I245" s="33" t="str">
        <f t="shared" si="3"/>
        <v/>
      </c>
    </row>
    <row r="246" spans="1:9">
      <c r="A246" s="32"/>
      <c r="B246" s="32"/>
      <c r="C246" s="32"/>
      <c r="D246" s="32"/>
      <c r="E246" s="32"/>
      <c r="F246" s="32"/>
      <c r="G246" s="32"/>
      <c r="H246" s="32"/>
      <c r="I246" s="33" t="str">
        <f t="shared" si="3"/>
        <v/>
      </c>
    </row>
    <row r="247" spans="1:9">
      <c r="A247" s="32"/>
      <c r="B247" s="32"/>
      <c r="C247" s="32"/>
      <c r="D247" s="32"/>
      <c r="E247" s="32"/>
      <c r="F247" s="32"/>
      <c r="G247" s="32"/>
      <c r="H247" s="32"/>
      <c r="I247" s="33" t="str">
        <f t="shared" si="3"/>
        <v/>
      </c>
    </row>
    <row r="248" spans="1:9">
      <c r="A248" s="32"/>
      <c r="B248" s="32"/>
      <c r="C248" s="32"/>
      <c r="D248" s="32"/>
      <c r="E248" s="32"/>
      <c r="F248" s="32"/>
      <c r="G248" s="32"/>
      <c r="H248" s="32"/>
      <c r="I248" s="33" t="str">
        <f t="shared" si="3"/>
        <v/>
      </c>
    </row>
    <row r="249" spans="1:9">
      <c r="A249" s="32"/>
      <c r="B249" s="32"/>
      <c r="C249" s="32"/>
      <c r="D249" s="32"/>
      <c r="E249" s="32"/>
      <c r="F249" s="32"/>
      <c r="G249" s="32"/>
      <c r="H249" s="32"/>
      <c r="I249" s="33" t="str">
        <f t="shared" si="3"/>
        <v/>
      </c>
    </row>
    <row r="250" spans="1:9">
      <c r="A250" s="32"/>
      <c r="B250" s="32"/>
      <c r="C250" s="32"/>
      <c r="D250" s="32"/>
      <c r="E250" s="32"/>
      <c r="F250" s="32"/>
      <c r="G250" s="32"/>
      <c r="H250" s="32"/>
      <c r="I250" s="33" t="str">
        <f t="shared" si="3"/>
        <v/>
      </c>
    </row>
    <row r="251" spans="1:9">
      <c r="A251" s="32"/>
      <c r="B251" s="32"/>
      <c r="C251" s="32"/>
      <c r="D251" s="32"/>
      <c r="E251" s="32"/>
      <c r="F251" s="32"/>
      <c r="G251" s="32"/>
      <c r="H251" s="32"/>
      <c r="I251" s="33" t="str">
        <f t="shared" si="3"/>
        <v/>
      </c>
    </row>
    <row r="252" spans="1:9">
      <c r="A252" s="32"/>
      <c r="B252" s="32"/>
      <c r="C252" s="32"/>
      <c r="D252" s="32"/>
      <c r="E252" s="32"/>
      <c r="F252" s="32"/>
      <c r="G252" s="32"/>
      <c r="H252" s="32"/>
      <c r="I252" s="33" t="str">
        <f t="shared" si="3"/>
        <v/>
      </c>
    </row>
    <row r="253" spans="1:9">
      <c r="A253" s="32"/>
      <c r="B253" s="32"/>
      <c r="C253" s="32"/>
      <c r="D253" s="32"/>
      <c r="E253" s="32"/>
      <c r="F253" s="32"/>
      <c r="G253" s="32"/>
      <c r="H253" s="32"/>
      <c r="I253" s="33" t="str">
        <f t="shared" si="3"/>
        <v/>
      </c>
    </row>
    <row r="254" spans="1:9">
      <c r="A254" s="32"/>
      <c r="B254" s="32"/>
      <c r="C254" s="32"/>
      <c r="D254" s="32"/>
      <c r="E254" s="32"/>
      <c r="F254" s="32"/>
      <c r="G254" s="32"/>
      <c r="H254" s="32"/>
      <c r="I254" s="33" t="str">
        <f t="shared" si="3"/>
        <v/>
      </c>
    </row>
    <row r="255" spans="1:9">
      <c r="A255" s="32"/>
      <c r="B255" s="32"/>
      <c r="C255" s="32"/>
      <c r="D255" s="32"/>
      <c r="E255" s="32"/>
      <c r="F255" s="32"/>
      <c r="G255" s="32"/>
      <c r="H255" s="32"/>
      <c r="I255" s="33" t="str">
        <f t="shared" si="3"/>
        <v/>
      </c>
    </row>
    <row r="256" spans="1:9">
      <c r="A256" s="32"/>
      <c r="B256" s="32"/>
      <c r="C256" s="32"/>
      <c r="D256" s="32"/>
      <c r="E256" s="32"/>
      <c r="F256" s="32"/>
      <c r="G256" s="32"/>
      <c r="H256" s="32"/>
      <c r="I256" s="33" t="str">
        <f t="shared" si="3"/>
        <v/>
      </c>
    </row>
    <row r="257" spans="1:9">
      <c r="A257" s="32"/>
      <c r="B257" s="32"/>
      <c r="C257" s="32"/>
      <c r="D257" s="32"/>
      <c r="E257" s="32"/>
      <c r="F257" s="32"/>
      <c r="G257" s="32"/>
      <c r="H257" s="32"/>
      <c r="I257" s="33" t="str">
        <f t="shared" si="3"/>
        <v/>
      </c>
    </row>
    <row r="258" spans="1:9">
      <c r="A258" s="32"/>
      <c r="B258" s="32"/>
      <c r="C258" s="32"/>
      <c r="D258" s="32"/>
      <c r="E258" s="32"/>
      <c r="F258" s="32"/>
      <c r="G258" s="32"/>
      <c r="H258" s="32"/>
      <c r="I258" s="33" t="str">
        <f t="shared" si="3"/>
        <v/>
      </c>
    </row>
    <row r="259" spans="1:9">
      <c r="A259" s="32"/>
      <c r="B259" s="32"/>
      <c r="C259" s="32"/>
      <c r="D259" s="32"/>
      <c r="E259" s="32"/>
      <c r="F259" s="32"/>
      <c r="G259" s="32"/>
      <c r="H259" s="32"/>
      <c r="I259" s="33" t="str">
        <f t="shared" ref="I259:I322" si="4">IF(H259&lt;&gt;0,IF(LEFT(D259,4)="Wbed",LEFT(D259,10),LEFT(D259,7)),"")</f>
        <v/>
      </c>
    </row>
    <row r="260" spans="1:9">
      <c r="A260" s="32"/>
      <c r="B260" s="32"/>
      <c r="C260" s="32"/>
      <c r="D260" s="32"/>
      <c r="E260" s="32"/>
      <c r="F260" s="32"/>
      <c r="G260" s="32"/>
      <c r="H260" s="32"/>
      <c r="I260" s="33" t="str">
        <f t="shared" si="4"/>
        <v/>
      </c>
    </row>
    <row r="261" spans="1:9">
      <c r="A261" s="32"/>
      <c r="B261" s="32"/>
      <c r="C261" s="32"/>
      <c r="D261" s="32"/>
      <c r="E261" s="32"/>
      <c r="F261" s="32"/>
      <c r="G261" s="32"/>
      <c r="H261" s="32"/>
      <c r="I261" s="33" t="str">
        <f t="shared" si="4"/>
        <v/>
      </c>
    </row>
    <row r="262" spans="1:9">
      <c r="A262" s="32"/>
      <c r="B262" s="32"/>
      <c r="C262" s="32"/>
      <c r="D262" s="32"/>
      <c r="E262" s="32"/>
      <c r="F262" s="32"/>
      <c r="G262" s="32"/>
      <c r="H262" s="32"/>
      <c r="I262" s="33" t="str">
        <f t="shared" si="4"/>
        <v/>
      </c>
    </row>
    <row r="263" spans="1:9">
      <c r="A263" s="32"/>
      <c r="B263" s="32"/>
      <c r="C263" s="32"/>
      <c r="D263" s="32"/>
      <c r="E263" s="32"/>
      <c r="F263" s="32"/>
      <c r="G263" s="32"/>
      <c r="H263" s="32"/>
      <c r="I263" s="33" t="str">
        <f t="shared" si="4"/>
        <v/>
      </c>
    </row>
    <row r="264" spans="1:9">
      <c r="A264" s="32"/>
      <c r="B264" s="32"/>
      <c r="C264" s="32"/>
      <c r="D264" s="32"/>
      <c r="E264" s="32"/>
      <c r="F264" s="32"/>
      <c r="G264" s="32"/>
      <c r="H264" s="32"/>
      <c r="I264" s="33" t="str">
        <f t="shared" si="4"/>
        <v/>
      </c>
    </row>
    <row r="265" spans="1:9">
      <c r="A265" s="32"/>
      <c r="B265" s="32"/>
      <c r="C265" s="32"/>
      <c r="D265" s="32"/>
      <c r="E265" s="32"/>
      <c r="F265" s="32"/>
      <c r="G265" s="32"/>
      <c r="H265" s="32"/>
      <c r="I265" s="33" t="str">
        <f t="shared" si="4"/>
        <v/>
      </c>
    </row>
    <row r="266" spans="1:9">
      <c r="A266" s="32"/>
      <c r="B266" s="32"/>
      <c r="C266" s="32"/>
      <c r="D266" s="32"/>
      <c r="E266" s="32"/>
      <c r="F266" s="32"/>
      <c r="G266" s="32"/>
      <c r="H266" s="32"/>
      <c r="I266" s="33" t="str">
        <f t="shared" si="4"/>
        <v/>
      </c>
    </row>
    <row r="267" spans="1:9">
      <c r="A267" s="32"/>
      <c r="B267" s="32"/>
      <c r="C267" s="32"/>
      <c r="D267" s="32"/>
      <c r="E267" s="32"/>
      <c r="F267" s="32"/>
      <c r="G267" s="32"/>
      <c r="H267" s="32"/>
      <c r="I267" s="33" t="str">
        <f t="shared" si="4"/>
        <v/>
      </c>
    </row>
    <row r="268" spans="1:9">
      <c r="A268" s="32"/>
      <c r="B268" s="32"/>
      <c r="C268" s="32"/>
      <c r="D268" s="32"/>
      <c r="E268" s="32"/>
      <c r="F268" s="32"/>
      <c r="G268" s="32"/>
      <c r="H268" s="32"/>
      <c r="I268" s="33" t="str">
        <f t="shared" si="4"/>
        <v/>
      </c>
    </row>
    <row r="269" spans="1:9">
      <c r="A269" s="32"/>
      <c r="B269" s="32"/>
      <c r="C269" s="32"/>
      <c r="D269" s="32"/>
      <c r="E269" s="32"/>
      <c r="F269" s="32"/>
      <c r="G269" s="32"/>
      <c r="H269" s="32"/>
      <c r="I269" s="33" t="str">
        <f t="shared" si="4"/>
        <v/>
      </c>
    </row>
    <row r="270" spans="1:9">
      <c r="A270" s="32"/>
      <c r="B270" s="32"/>
      <c r="C270" s="32"/>
      <c r="D270" s="32"/>
      <c r="E270" s="32"/>
      <c r="F270" s="32"/>
      <c r="G270" s="32"/>
      <c r="H270" s="32"/>
      <c r="I270" s="33" t="str">
        <f t="shared" si="4"/>
        <v/>
      </c>
    </row>
    <row r="271" spans="1:9">
      <c r="A271" s="32"/>
      <c r="B271" s="32"/>
      <c r="C271" s="32"/>
      <c r="D271" s="32"/>
      <c r="E271" s="32"/>
      <c r="F271" s="32"/>
      <c r="G271" s="32"/>
      <c r="H271" s="32"/>
      <c r="I271" s="33" t="str">
        <f t="shared" si="4"/>
        <v/>
      </c>
    </row>
    <row r="272" spans="1:9">
      <c r="A272" s="32"/>
      <c r="B272" s="32"/>
      <c r="C272" s="32"/>
      <c r="D272" s="32"/>
      <c r="E272" s="32"/>
      <c r="F272" s="32"/>
      <c r="G272" s="32"/>
      <c r="H272" s="32"/>
      <c r="I272" s="33" t="str">
        <f t="shared" si="4"/>
        <v/>
      </c>
    </row>
    <row r="273" spans="1:9">
      <c r="A273" s="32"/>
      <c r="B273" s="32"/>
      <c r="C273" s="32"/>
      <c r="D273" s="32"/>
      <c r="E273" s="32"/>
      <c r="F273" s="32"/>
      <c r="G273" s="32"/>
      <c r="H273" s="32"/>
      <c r="I273" s="33" t="str">
        <f t="shared" si="4"/>
        <v/>
      </c>
    </row>
    <row r="274" spans="1:9">
      <c r="A274" s="32"/>
      <c r="B274" s="32"/>
      <c r="C274" s="32"/>
      <c r="D274" s="32"/>
      <c r="E274" s="32"/>
      <c r="F274" s="32"/>
      <c r="G274" s="32"/>
      <c r="H274" s="32"/>
      <c r="I274" s="33" t="str">
        <f t="shared" si="4"/>
        <v/>
      </c>
    </row>
    <row r="275" spans="1:9">
      <c r="A275" s="32"/>
      <c r="B275" s="32"/>
      <c r="C275" s="32"/>
      <c r="D275" s="32"/>
      <c r="E275" s="32"/>
      <c r="F275" s="32"/>
      <c r="G275" s="32"/>
      <c r="H275" s="32"/>
      <c r="I275" s="33" t="str">
        <f t="shared" si="4"/>
        <v/>
      </c>
    </row>
    <row r="276" spans="1:9">
      <c r="A276" s="32"/>
      <c r="B276" s="32"/>
      <c r="C276" s="32"/>
      <c r="D276" s="32"/>
      <c r="E276" s="32"/>
      <c r="F276" s="32"/>
      <c r="G276" s="32"/>
      <c r="H276" s="32"/>
      <c r="I276" s="33" t="str">
        <f t="shared" si="4"/>
        <v/>
      </c>
    </row>
    <row r="277" spans="1:9">
      <c r="A277" s="32"/>
      <c r="B277" s="32"/>
      <c r="C277" s="32"/>
      <c r="D277" s="32"/>
      <c r="E277" s="32"/>
      <c r="F277" s="32"/>
      <c r="G277" s="32"/>
      <c r="H277" s="32"/>
      <c r="I277" s="33" t="str">
        <f t="shared" si="4"/>
        <v/>
      </c>
    </row>
    <row r="278" spans="1:9">
      <c r="A278" s="32"/>
      <c r="B278" s="32"/>
      <c r="C278" s="32"/>
      <c r="D278" s="32"/>
      <c r="E278" s="32"/>
      <c r="F278" s="32"/>
      <c r="G278" s="32"/>
      <c r="H278" s="32"/>
      <c r="I278" s="33" t="str">
        <f t="shared" si="4"/>
        <v/>
      </c>
    </row>
    <row r="279" spans="1:9">
      <c r="A279" s="32"/>
      <c r="B279" s="32"/>
      <c r="C279" s="32"/>
      <c r="D279" s="32"/>
      <c r="E279" s="32"/>
      <c r="F279" s="32"/>
      <c r="G279" s="32"/>
      <c r="H279" s="32"/>
      <c r="I279" s="33" t="str">
        <f t="shared" si="4"/>
        <v/>
      </c>
    </row>
    <row r="280" spans="1:9">
      <c r="A280" s="32"/>
      <c r="B280" s="32"/>
      <c r="C280" s="32"/>
      <c r="D280" s="32"/>
      <c r="E280" s="32"/>
      <c r="F280" s="32"/>
      <c r="G280" s="32"/>
      <c r="H280" s="32"/>
      <c r="I280" s="33" t="str">
        <f t="shared" si="4"/>
        <v/>
      </c>
    </row>
    <row r="281" spans="1:9">
      <c r="A281" s="32"/>
      <c r="B281" s="32"/>
      <c r="C281" s="32"/>
      <c r="D281" s="32"/>
      <c r="E281" s="32"/>
      <c r="F281" s="32"/>
      <c r="G281" s="32"/>
      <c r="H281" s="32"/>
      <c r="I281" s="33" t="str">
        <f t="shared" si="4"/>
        <v/>
      </c>
    </row>
    <row r="282" spans="1:9">
      <c r="A282" s="32"/>
      <c r="B282" s="32"/>
      <c r="C282" s="32"/>
      <c r="D282" s="32"/>
      <c r="E282" s="32"/>
      <c r="F282" s="32"/>
      <c r="G282" s="32"/>
      <c r="H282" s="32"/>
      <c r="I282" s="33" t="str">
        <f t="shared" si="4"/>
        <v/>
      </c>
    </row>
    <row r="283" spans="1:9">
      <c r="A283" s="32"/>
      <c r="B283" s="32"/>
      <c r="C283" s="32"/>
      <c r="D283" s="32"/>
      <c r="E283" s="32"/>
      <c r="F283" s="32"/>
      <c r="G283" s="32"/>
      <c r="H283" s="32"/>
      <c r="I283" s="33" t="str">
        <f t="shared" si="4"/>
        <v/>
      </c>
    </row>
    <row r="284" spans="1:9">
      <c r="A284" s="32"/>
      <c r="B284" s="32"/>
      <c r="C284" s="32"/>
      <c r="D284" s="32"/>
      <c r="E284" s="32"/>
      <c r="F284" s="32"/>
      <c r="G284" s="32"/>
      <c r="H284" s="32"/>
      <c r="I284" s="33" t="str">
        <f t="shared" si="4"/>
        <v/>
      </c>
    </row>
    <row r="285" spans="1:9">
      <c r="A285" s="32"/>
      <c r="B285" s="32"/>
      <c r="C285" s="32"/>
      <c r="D285" s="32"/>
      <c r="E285" s="32"/>
      <c r="F285" s="32"/>
      <c r="G285" s="32"/>
      <c r="H285" s="32"/>
      <c r="I285" s="33" t="str">
        <f t="shared" si="4"/>
        <v/>
      </c>
    </row>
    <row r="286" spans="1:9">
      <c r="A286" s="32"/>
      <c r="B286" s="32"/>
      <c r="C286" s="32"/>
      <c r="D286" s="32"/>
      <c r="E286" s="32"/>
      <c r="F286" s="32"/>
      <c r="G286" s="32"/>
      <c r="H286" s="32"/>
      <c r="I286" s="33" t="str">
        <f t="shared" si="4"/>
        <v/>
      </c>
    </row>
    <row r="287" spans="1:9">
      <c r="A287" s="32"/>
      <c r="B287" s="32"/>
      <c r="C287" s="32"/>
      <c r="D287" s="32"/>
      <c r="E287" s="32"/>
      <c r="F287" s="32"/>
      <c r="G287" s="32"/>
      <c r="H287" s="32"/>
      <c r="I287" s="33" t="str">
        <f t="shared" si="4"/>
        <v/>
      </c>
    </row>
    <row r="288" spans="1:9">
      <c r="A288" s="32"/>
      <c r="B288" s="32"/>
      <c r="C288" s="32"/>
      <c r="D288" s="32"/>
      <c r="E288" s="32"/>
      <c r="F288" s="32"/>
      <c r="G288" s="32"/>
      <c r="H288" s="32"/>
      <c r="I288" s="33" t="str">
        <f t="shared" si="4"/>
        <v/>
      </c>
    </row>
    <row r="289" spans="1:9">
      <c r="A289" s="32"/>
      <c r="B289" s="32"/>
      <c r="C289" s="32"/>
      <c r="D289" s="32"/>
      <c r="E289" s="32"/>
      <c r="F289" s="32"/>
      <c r="G289" s="32"/>
      <c r="H289" s="32"/>
      <c r="I289" s="33" t="str">
        <f t="shared" si="4"/>
        <v/>
      </c>
    </row>
    <row r="290" spans="1:9">
      <c r="A290" s="32"/>
      <c r="B290" s="32"/>
      <c r="C290" s="32"/>
      <c r="D290" s="32"/>
      <c r="E290" s="32"/>
      <c r="F290" s="32"/>
      <c r="G290" s="32"/>
      <c r="H290" s="32"/>
      <c r="I290" s="33" t="str">
        <f t="shared" si="4"/>
        <v/>
      </c>
    </row>
    <row r="291" spans="1:9">
      <c r="A291" s="32"/>
      <c r="B291" s="32"/>
      <c r="C291" s="32"/>
      <c r="D291" s="32"/>
      <c r="E291" s="32"/>
      <c r="F291" s="32"/>
      <c r="G291" s="32"/>
      <c r="H291" s="32"/>
      <c r="I291" s="33" t="str">
        <f t="shared" si="4"/>
        <v/>
      </c>
    </row>
    <row r="292" spans="1:9">
      <c r="A292" s="32"/>
      <c r="B292" s="32"/>
      <c r="C292" s="32"/>
      <c r="D292" s="32"/>
      <c r="E292" s="32"/>
      <c r="F292" s="32"/>
      <c r="G292" s="32"/>
      <c r="H292" s="32"/>
      <c r="I292" s="33" t="str">
        <f t="shared" si="4"/>
        <v/>
      </c>
    </row>
    <row r="293" spans="1:9">
      <c r="A293" s="32"/>
      <c r="B293" s="32"/>
      <c r="C293" s="32"/>
      <c r="D293" s="32"/>
      <c r="E293" s="32"/>
      <c r="F293" s="32"/>
      <c r="G293" s="32"/>
      <c r="H293" s="32"/>
      <c r="I293" s="33" t="str">
        <f t="shared" si="4"/>
        <v/>
      </c>
    </row>
    <row r="294" spans="1:9">
      <c r="A294" s="32"/>
      <c r="B294" s="32"/>
      <c r="C294" s="32"/>
      <c r="D294" s="32"/>
      <c r="E294" s="32"/>
      <c r="F294" s="32"/>
      <c r="G294" s="32"/>
      <c r="H294" s="32"/>
      <c r="I294" s="33" t="str">
        <f t="shared" si="4"/>
        <v/>
      </c>
    </row>
    <row r="295" spans="1:9">
      <c r="A295" s="32"/>
      <c r="B295" s="32"/>
      <c r="C295" s="32"/>
      <c r="D295" s="32"/>
      <c r="E295" s="32"/>
      <c r="F295" s="32"/>
      <c r="G295" s="32"/>
      <c r="H295" s="32"/>
      <c r="I295" s="33" t="str">
        <f t="shared" si="4"/>
        <v/>
      </c>
    </row>
    <row r="296" spans="1:9">
      <c r="A296" s="32"/>
      <c r="B296" s="32"/>
      <c r="C296" s="32"/>
      <c r="D296" s="32"/>
      <c r="E296" s="32"/>
      <c r="F296" s="32"/>
      <c r="G296" s="32"/>
      <c r="H296" s="32"/>
      <c r="I296" s="33" t="str">
        <f t="shared" si="4"/>
        <v/>
      </c>
    </row>
    <row r="297" spans="1:9">
      <c r="A297" s="32"/>
      <c r="B297" s="32"/>
      <c r="C297" s="32"/>
      <c r="D297" s="32"/>
      <c r="E297" s="32"/>
      <c r="F297" s="32"/>
      <c r="G297" s="32"/>
      <c r="H297" s="32"/>
      <c r="I297" s="33" t="str">
        <f t="shared" si="4"/>
        <v/>
      </c>
    </row>
    <row r="298" spans="1:9">
      <c r="A298" s="32"/>
      <c r="B298" s="32"/>
      <c r="C298" s="32"/>
      <c r="D298" s="32"/>
      <c r="E298" s="32"/>
      <c r="F298" s="32"/>
      <c r="G298" s="32"/>
      <c r="H298" s="32"/>
      <c r="I298" s="33" t="str">
        <f t="shared" si="4"/>
        <v/>
      </c>
    </row>
    <row r="299" spans="1:9">
      <c r="A299" s="32"/>
      <c r="B299" s="32"/>
      <c r="C299" s="32"/>
      <c r="D299" s="32"/>
      <c r="E299" s="32"/>
      <c r="F299" s="32"/>
      <c r="G299" s="32"/>
      <c r="H299" s="32"/>
      <c r="I299" s="33" t="str">
        <f t="shared" si="4"/>
        <v/>
      </c>
    </row>
    <row r="300" spans="1:9">
      <c r="A300" s="32"/>
      <c r="B300" s="32"/>
      <c r="C300" s="32"/>
      <c r="D300" s="32"/>
      <c r="E300" s="32"/>
      <c r="F300" s="32"/>
      <c r="G300" s="32"/>
      <c r="H300" s="32"/>
      <c r="I300" s="33" t="str">
        <f t="shared" si="4"/>
        <v/>
      </c>
    </row>
    <row r="301" spans="1:9">
      <c r="A301" s="32"/>
      <c r="B301" s="32"/>
      <c r="C301" s="32"/>
      <c r="D301" s="32"/>
      <c r="E301" s="32"/>
      <c r="F301" s="32"/>
      <c r="G301" s="32"/>
      <c r="H301" s="32"/>
      <c r="I301" s="33" t="str">
        <f t="shared" si="4"/>
        <v/>
      </c>
    </row>
    <row r="302" spans="1:9">
      <c r="A302" s="32"/>
      <c r="B302" s="32"/>
      <c r="C302" s="32"/>
      <c r="D302" s="32"/>
      <c r="E302" s="32"/>
      <c r="F302" s="32"/>
      <c r="G302" s="32"/>
      <c r="H302" s="32"/>
      <c r="I302" s="33" t="str">
        <f t="shared" si="4"/>
        <v/>
      </c>
    </row>
    <row r="303" spans="1:9">
      <c r="A303" s="32"/>
      <c r="B303" s="32"/>
      <c r="C303" s="32"/>
      <c r="D303" s="32"/>
      <c r="E303" s="32"/>
      <c r="F303" s="32"/>
      <c r="G303" s="32"/>
      <c r="H303" s="32"/>
      <c r="I303" s="33" t="str">
        <f t="shared" si="4"/>
        <v/>
      </c>
    </row>
    <row r="304" spans="1:9">
      <c r="A304" s="32"/>
      <c r="B304" s="32"/>
      <c r="C304" s="32"/>
      <c r="D304" s="32"/>
      <c r="E304" s="32"/>
      <c r="F304" s="32"/>
      <c r="G304" s="32"/>
      <c r="H304" s="32"/>
      <c r="I304" s="33" t="str">
        <f t="shared" si="4"/>
        <v/>
      </c>
    </row>
    <row r="305" spans="1:9">
      <c r="A305" s="32"/>
      <c r="B305" s="32"/>
      <c r="C305" s="32"/>
      <c r="D305" s="32"/>
      <c r="E305" s="32"/>
      <c r="F305" s="32"/>
      <c r="G305" s="32"/>
      <c r="H305" s="32"/>
      <c r="I305" s="33" t="str">
        <f t="shared" si="4"/>
        <v/>
      </c>
    </row>
    <row r="306" spans="1:9">
      <c r="A306" s="32"/>
      <c r="B306" s="32"/>
      <c r="C306" s="32"/>
      <c r="D306" s="32"/>
      <c r="E306" s="32"/>
      <c r="F306" s="32"/>
      <c r="G306" s="32"/>
      <c r="H306" s="32"/>
      <c r="I306" s="33" t="str">
        <f t="shared" si="4"/>
        <v/>
      </c>
    </row>
    <row r="307" spans="1:9">
      <c r="A307" s="32"/>
      <c r="B307" s="32"/>
      <c r="C307" s="32"/>
      <c r="D307" s="32"/>
      <c r="E307" s="32"/>
      <c r="F307" s="32"/>
      <c r="G307" s="32"/>
      <c r="H307" s="32"/>
      <c r="I307" s="33" t="str">
        <f t="shared" si="4"/>
        <v/>
      </c>
    </row>
    <row r="308" spans="1:9">
      <c r="A308" s="32"/>
      <c r="B308" s="32"/>
      <c r="C308" s="32"/>
      <c r="D308" s="32"/>
      <c r="E308" s="32"/>
      <c r="F308" s="32"/>
      <c r="G308" s="32"/>
      <c r="H308" s="32"/>
      <c r="I308" s="33" t="str">
        <f t="shared" si="4"/>
        <v/>
      </c>
    </row>
    <row r="309" spans="1:9">
      <c r="A309" s="32"/>
      <c r="B309" s="32"/>
      <c r="C309" s="32"/>
      <c r="D309" s="32"/>
      <c r="E309" s="32"/>
      <c r="F309" s="32"/>
      <c r="G309" s="32"/>
      <c r="H309" s="32"/>
      <c r="I309" s="33" t="str">
        <f t="shared" si="4"/>
        <v/>
      </c>
    </row>
    <row r="310" spans="1:9">
      <c r="A310" s="32"/>
      <c r="B310" s="32"/>
      <c r="C310" s="32"/>
      <c r="D310" s="32"/>
      <c r="E310" s="32"/>
      <c r="F310" s="32"/>
      <c r="G310" s="32"/>
      <c r="H310" s="32"/>
      <c r="I310" s="33" t="str">
        <f t="shared" si="4"/>
        <v/>
      </c>
    </row>
    <row r="311" spans="1:9">
      <c r="A311" s="32"/>
      <c r="B311" s="32"/>
      <c r="C311" s="32"/>
      <c r="D311" s="32"/>
      <c r="E311" s="32"/>
      <c r="F311" s="32"/>
      <c r="G311" s="32"/>
      <c r="H311" s="32"/>
      <c r="I311" s="33" t="str">
        <f t="shared" si="4"/>
        <v/>
      </c>
    </row>
    <row r="312" spans="1:9">
      <c r="A312" s="32"/>
      <c r="B312" s="32"/>
      <c r="C312" s="32"/>
      <c r="D312" s="32"/>
      <c r="E312" s="32"/>
      <c r="F312" s="32"/>
      <c r="G312" s="32"/>
      <c r="H312" s="32"/>
      <c r="I312" s="33" t="str">
        <f t="shared" si="4"/>
        <v/>
      </c>
    </row>
    <row r="313" spans="1:9">
      <c r="A313" s="32"/>
      <c r="B313" s="32"/>
      <c r="C313" s="32"/>
      <c r="D313" s="32"/>
      <c r="E313" s="32"/>
      <c r="F313" s="32"/>
      <c r="G313" s="32"/>
      <c r="H313" s="32"/>
      <c r="I313" s="33" t="str">
        <f t="shared" si="4"/>
        <v/>
      </c>
    </row>
    <row r="314" spans="1:9">
      <c r="A314" s="32"/>
      <c r="B314" s="32"/>
      <c r="C314" s="32"/>
      <c r="D314" s="32"/>
      <c r="E314" s="32"/>
      <c r="F314" s="32"/>
      <c r="G314" s="32"/>
      <c r="H314" s="32"/>
      <c r="I314" s="33" t="str">
        <f t="shared" si="4"/>
        <v/>
      </c>
    </row>
    <row r="315" spans="1:9">
      <c r="A315" s="32"/>
      <c r="B315" s="32"/>
      <c r="C315" s="32"/>
      <c r="D315" s="32"/>
      <c r="E315" s="32"/>
      <c r="F315" s="32"/>
      <c r="G315" s="32"/>
      <c r="H315" s="32"/>
      <c r="I315" s="33" t="str">
        <f t="shared" si="4"/>
        <v/>
      </c>
    </row>
    <row r="316" spans="1:9">
      <c r="A316" s="32"/>
      <c r="B316" s="32"/>
      <c r="C316" s="32"/>
      <c r="D316" s="32"/>
      <c r="E316" s="32"/>
      <c r="F316" s="32"/>
      <c r="G316" s="32"/>
      <c r="H316" s="32"/>
      <c r="I316" s="33" t="str">
        <f t="shared" si="4"/>
        <v/>
      </c>
    </row>
    <row r="317" spans="1:9">
      <c r="A317" s="32"/>
      <c r="B317" s="32"/>
      <c r="C317" s="32"/>
      <c r="D317" s="32"/>
      <c r="E317" s="32"/>
      <c r="F317" s="32"/>
      <c r="G317" s="32"/>
      <c r="H317" s="32"/>
      <c r="I317" s="33" t="str">
        <f t="shared" si="4"/>
        <v/>
      </c>
    </row>
    <row r="318" spans="1:9">
      <c r="A318" s="32"/>
      <c r="B318" s="32"/>
      <c r="C318" s="32"/>
      <c r="D318" s="32"/>
      <c r="E318" s="32"/>
      <c r="F318" s="32"/>
      <c r="G318" s="32"/>
      <c r="H318" s="32"/>
      <c r="I318" s="33" t="str">
        <f t="shared" si="4"/>
        <v/>
      </c>
    </row>
    <row r="319" spans="1:9">
      <c r="A319" s="32"/>
      <c r="B319" s="32"/>
      <c r="C319" s="32"/>
      <c r="D319" s="32"/>
      <c r="E319" s="32"/>
      <c r="F319" s="32"/>
      <c r="G319" s="32"/>
      <c r="H319" s="32"/>
      <c r="I319" s="33" t="str">
        <f t="shared" si="4"/>
        <v/>
      </c>
    </row>
    <row r="320" spans="1:9">
      <c r="A320" s="32"/>
      <c r="B320" s="32"/>
      <c r="C320" s="32"/>
      <c r="D320" s="32"/>
      <c r="E320" s="32"/>
      <c r="F320" s="32"/>
      <c r="G320" s="32"/>
      <c r="H320" s="32"/>
      <c r="I320" s="33" t="str">
        <f t="shared" si="4"/>
        <v/>
      </c>
    </row>
    <row r="321" spans="1:9">
      <c r="A321" s="32"/>
      <c r="B321" s="32"/>
      <c r="C321" s="32"/>
      <c r="D321" s="32"/>
      <c r="E321" s="32"/>
      <c r="F321" s="32"/>
      <c r="G321" s="32"/>
      <c r="H321" s="32"/>
      <c r="I321" s="33" t="str">
        <f t="shared" si="4"/>
        <v/>
      </c>
    </row>
    <row r="322" spans="1:9">
      <c r="A322" s="32"/>
      <c r="B322" s="32"/>
      <c r="C322" s="32"/>
      <c r="D322" s="32"/>
      <c r="E322" s="32"/>
      <c r="F322" s="32"/>
      <c r="G322" s="32"/>
      <c r="H322" s="32"/>
      <c r="I322" s="33" t="str">
        <f t="shared" si="4"/>
        <v/>
      </c>
    </row>
    <row r="323" spans="1:9">
      <c r="A323" s="32"/>
      <c r="B323" s="32"/>
      <c r="C323" s="32"/>
      <c r="D323" s="32"/>
      <c r="E323" s="32"/>
      <c r="F323" s="32"/>
      <c r="G323" s="32"/>
      <c r="H323" s="32"/>
      <c r="I323" s="33" t="str">
        <f t="shared" ref="I323:I386" si="5">IF(H323&lt;&gt;0,IF(LEFT(D323,4)="Wbed",LEFT(D323,10),LEFT(D323,7)),"")</f>
        <v/>
      </c>
    </row>
    <row r="324" spans="1:9">
      <c r="A324" s="32"/>
      <c r="B324" s="32"/>
      <c r="C324" s="32"/>
      <c r="D324" s="32"/>
      <c r="E324" s="32"/>
      <c r="F324" s="32"/>
      <c r="G324" s="32"/>
      <c r="H324" s="32"/>
      <c r="I324" s="33" t="str">
        <f t="shared" si="5"/>
        <v/>
      </c>
    </row>
    <row r="325" spans="1:9">
      <c r="A325" s="32"/>
      <c r="B325" s="32"/>
      <c r="C325" s="32"/>
      <c r="D325" s="32"/>
      <c r="E325" s="32"/>
      <c r="F325" s="32"/>
      <c r="G325" s="32"/>
      <c r="H325" s="32"/>
      <c r="I325" s="33" t="str">
        <f t="shared" si="5"/>
        <v/>
      </c>
    </row>
    <row r="326" spans="1:9">
      <c r="A326" s="32"/>
      <c r="B326" s="32"/>
      <c r="C326" s="32"/>
      <c r="D326" s="32"/>
      <c r="E326" s="32"/>
      <c r="F326" s="32"/>
      <c r="G326" s="32"/>
      <c r="H326" s="32"/>
      <c r="I326" s="33" t="str">
        <f t="shared" si="5"/>
        <v/>
      </c>
    </row>
    <row r="327" spans="1:9">
      <c r="A327" s="32"/>
      <c r="B327" s="32"/>
      <c r="C327" s="32"/>
      <c r="D327" s="32"/>
      <c r="E327" s="32"/>
      <c r="F327" s="32"/>
      <c r="G327" s="32"/>
      <c r="H327" s="32"/>
      <c r="I327" s="33" t="str">
        <f t="shared" si="5"/>
        <v/>
      </c>
    </row>
    <row r="328" spans="1:9">
      <c r="A328" s="32"/>
      <c r="B328" s="32"/>
      <c r="C328" s="32"/>
      <c r="D328" s="32"/>
      <c r="E328" s="32"/>
      <c r="F328" s="32"/>
      <c r="G328" s="32"/>
      <c r="H328" s="32"/>
      <c r="I328" s="33" t="str">
        <f t="shared" si="5"/>
        <v/>
      </c>
    </row>
    <row r="329" spans="1:9">
      <c r="A329" s="32"/>
      <c r="B329" s="32"/>
      <c r="C329" s="32"/>
      <c r="D329" s="32"/>
      <c r="E329" s="32"/>
      <c r="F329" s="32"/>
      <c r="G329" s="32"/>
      <c r="H329" s="32"/>
      <c r="I329" s="33" t="str">
        <f t="shared" si="5"/>
        <v/>
      </c>
    </row>
    <row r="330" spans="1:9">
      <c r="A330" s="32"/>
      <c r="B330" s="32"/>
      <c r="C330" s="32"/>
      <c r="D330" s="32"/>
      <c r="E330" s="32"/>
      <c r="F330" s="32"/>
      <c r="G330" s="32"/>
      <c r="H330" s="32"/>
      <c r="I330" s="33" t="str">
        <f t="shared" si="5"/>
        <v/>
      </c>
    </row>
    <row r="331" spans="1:9">
      <c r="A331" s="32"/>
      <c r="B331" s="32"/>
      <c r="C331" s="32"/>
      <c r="D331" s="32"/>
      <c r="E331" s="32"/>
      <c r="F331" s="32"/>
      <c r="G331" s="32"/>
      <c r="H331" s="32"/>
      <c r="I331" s="33" t="str">
        <f t="shared" si="5"/>
        <v/>
      </c>
    </row>
    <row r="332" spans="1:9">
      <c r="A332" s="32"/>
      <c r="B332" s="32"/>
      <c r="C332" s="32"/>
      <c r="D332" s="32"/>
      <c r="E332" s="32"/>
      <c r="F332" s="32"/>
      <c r="G332" s="32"/>
      <c r="H332" s="32"/>
      <c r="I332" s="33" t="str">
        <f t="shared" si="5"/>
        <v/>
      </c>
    </row>
    <row r="333" spans="1:9">
      <c r="A333" s="32"/>
      <c r="B333" s="32"/>
      <c r="C333" s="32"/>
      <c r="D333" s="32"/>
      <c r="E333" s="32"/>
      <c r="F333" s="32"/>
      <c r="G333" s="32"/>
      <c r="H333" s="32"/>
      <c r="I333" s="33" t="str">
        <f t="shared" si="5"/>
        <v/>
      </c>
    </row>
    <row r="334" spans="1:9">
      <c r="A334" s="32"/>
      <c r="B334" s="32"/>
      <c r="C334" s="32"/>
      <c r="D334" s="32"/>
      <c r="E334" s="32"/>
      <c r="F334" s="32"/>
      <c r="G334" s="32"/>
      <c r="H334" s="32"/>
      <c r="I334" s="33" t="str">
        <f t="shared" si="5"/>
        <v/>
      </c>
    </row>
    <row r="335" spans="1:9">
      <c r="A335" s="32"/>
      <c r="B335" s="32"/>
      <c r="C335" s="32"/>
      <c r="D335" s="32"/>
      <c r="E335" s="32"/>
      <c r="F335" s="32"/>
      <c r="G335" s="32"/>
      <c r="H335" s="32"/>
      <c r="I335" s="33" t="str">
        <f t="shared" si="5"/>
        <v/>
      </c>
    </row>
    <row r="336" spans="1:9">
      <c r="A336" s="32"/>
      <c r="B336" s="32"/>
      <c r="C336" s="32"/>
      <c r="D336" s="32"/>
      <c r="E336" s="32"/>
      <c r="F336" s="32"/>
      <c r="G336" s="32"/>
      <c r="H336" s="32"/>
      <c r="I336" s="33" t="str">
        <f t="shared" si="5"/>
        <v/>
      </c>
    </row>
    <row r="337" spans="1:9">
      <c r="A337" s="32"/>
      <c r="B337" s="32"/>
      <c r="C337" s="32"/>
      <c r="D337" s="32"/>
      <c r="E337" s="32"/>
      <c r="F337" s="32"/>
      <c r="G337" s="32"/>
      <c r="H337" s="32"/>
      <c r="I337" s="33" t="str">
        <f t="shared" si="5"/>
        <v/>
      </c>
    </row>
    <row r="338" spans="1:9">
      <c r="A338" s="32"/>
      <c r="B338" s="32"/>
      <c r="C338" s="32"/>
      <c r="D338" s="32"/>
      <c r="E338" s="32"/>
      <c r="F338" s="32"/>
      <c r="G338" s="32"/>
      <c r="H338" s="32"/>
      <c r="I338" s="33" t="str">
        <f t="shared" si="5"/>
        <v/>
      </c>
    </row>
    <row r="339" spans="1:9">
      <c r="A339" s="32"/>
      <c r="B339" s="32"/>
      <c r="C339" s="32"/>
      <c r="D339" s="32"/>
      <c r="E339" s="32"/>
      <c r="F339" s="32"/>
      <c r="G339" s="32"/>
      <c r="H339" s="32"/>
      <c r="I339" s="33" t="str">
        <f t="shared" si="5"/>
        <v/>
      </c>
    </row>
    <row r="340" spans="1:9">
      <c r="A340" s="32"/>
      <c r="B340" s="32"/>
      <c r="C340" s="32"/>
      <c r="D340" s="32"/>
      <c r="E340" s="32"/>
      <c r="F340" s="32"/>
      <c r="G340" s="32"/>
      <c r="H340" s="32"/>
      <c r="I340" s="33" t="str">
        <f t="shared" si="5"/>
        <v/>
      </c>
    </row>
    <row r="341" spans="1:9">
      <c r="A341" s="32"/>
      <c r="B341" s="32"/>
      <c r="C341" s="32"/>
      <c r="D341" s="32"/>
      <c r="E341" s="32"/>
      <c r="F341" s="32"/>
      <c r="G341" s="32"/>
      <c r="H341" s="32"/>
      <c r="I341" s="33" t="str">
        <f t="shared" si="5"/>
        <v/>
      </c>
    </row>
    <row r="342" spans="1:9">
      <c r="A342" s="32"/>
      <c r="B342" s="32"/>
      <c r="C342" s="32"/>
      <c r="D342" s="32"/>
      <c r="E342" s="32"/>
      <c r="F342" s="32"/>
      <c r="G342" s="32"/>
      <c r="H342" s="32"/>
      <c r="I342" s="33" t="str">
        <f t="shared" si="5"/>
        <v/>
      </c>
    </row>
    <row r="343" spans="1:9">
      <c r="A343" s="32"/>
      <c r="B343" s="32"/>
      <c r="C343" s="32"/>
      <c r="D343" s="32"/>
      <c r="E343" s="32"/>
      <c r="F343" s="32"/>
      <c r="G343" s="32"/>
      <c r="H343" s="32"/>
      <c r="I343" s="33" t="str">
        <f t="shared" si="5"/>
        <v/>
      </c>
    </row>
    <row r="344" spans="1:9">
      <c r="A344" s="32"/>
      <c r="B344" s="32"/>
      <c r="C344" s="32"/>
      <c r="D344" s="32"/>
      <c r="E344" s="32"/>
      <c r="F344" s="32"/>
      <c r="G344" s="32"/>
      <c r="H344" s="32"/>
      <c r="I344" s="33" t="str">
        <f t="shared" si="5"/>
        <v/>
      </c>
    </row>
    <row r="345" spans="1:9">
      <c r="A345" s="32"/>
      <c r="B345" s="32"/>
      <c r="C345" s="32"/>
      <c r="D345" s="32"/>
      <c r="E345" s="32"/>
      <c r="F345" s="32"/>
      <c r="G345" s="32"/>
      <c r="H345" s="32"/>
      <c r="I345" s="33" t="str">
        <f t="shared" si="5"/>
        <v/>
      </c>
    </row>
    <row r="346" spans="1:9">
      <c r="A346" s="32"/>
      <c r="B346" s="32"/>
      <c r="C346" s="32"/>
      <c r="D346" s="32"/>
      <c r="E346" s="32"/>
      <c r="F346" s="32"/>
      <c r="G346" s="32"/>
      <c r="H346" s="32"/>
      <c r="I346" s="33" t="str">
        <f t="shared" si="5"/>
        <v/>
      </c>
    </row>
    <row r="347" spans="1:9">
      <c r="A347" s="32"/>
      <c r="B347" s="32"/>
      <c r="C347" s="32"/>
      <c r="D347" s="32"/>
      <c r="E347" s="32"/>
      <c r="F347" s="32"/>
      <c r="G347" s="32"/>
      <c r="H347" s="32"/>
      <c r="I347" s="33" t="str">
        <f t="shared" si="5"/>
        <v/>
      </c>
    </row>
    <row r="348" spans="1:9">
      <c r="A348" s="32"/>
      <c r="B348" s="32"/>
      <c r="C348" s="32"/>
      <c r="D348" s="32"/>
      <c r="E348" s="32"/>
      <c r="F348" s="32"/>
      <c r="G348" s="32"/>
      <c r="H348" s="32"/>
      <c r="I348" s="33" t="str">
        <f t="shared" si="5"/>
        <v/>
      </c>
    </row>
    <row r="349" spans="1:9">
      <c r="A349" s="32"/>
      <c r="B349" s="32"/>
      <c r="C349" s="32"/>
      <c r="D349" s="32"/>
      <c r="E349" s="32"/>
      <c r="F349" s="32"/>
      <c r="G349" s="32"/>
      <c r="H349" s="32"/>
      <c r="I349" s="33" t="str">
        <f t="shared" si="5"/>
        <v/>
      </c>
    </row>
    <row r="350" spans="1:9">
      <c r="A350" s="32"/>
      <c r="B350" s="32"/>
      <c r="C350" s="32"/>
      <c r="D350" s="32"/>
      <c r="E350" s="32"/>
      <c r="F350" s="32"/>
      <c r="G350" s="32"/>
      <c r="H350" s="32"/>
      <c r="I350" s="33" t="str">
        <f t="shared" si="5"/>
        <v/>
      </c>
    </row>
    <row r="351" spans="1:9">
      <c r="A351" s="32"/>
      <c r="B351" s="32"/>
      <c r="C351" s="32"/>
      <c r="D351" s="32"/>
      <c r="E351" s="32"/>
      <c r="F351" s="32"/>
      <c r="G351" s="32"/>
      <c r="H351" s="32"/>
      <c r="I351" s="33" t="str">
        <f t="shared" si="5"/>
        <v/>
      </c>
    </row>
    <row r="352" spans="1:9">
      <c r="A352" s="32"/>
      <c r="B352" s="32"/>
      <c r="C352" s="32"/>
      <c r="D352" s="32"/>
      <c r="E352" s="32"/>
      <c r="F352" s="32"/>
      <c r="G352" s="32"/>
      <c r="H352" s="32"/>
      <c r="I352" s="33" t="str">
        <f t="shared" si="5"/>
        <v/>
      </c>
    </row>
    <row r="353" spans="1:9">
      <c r="A353" s="32"/>
      <c r="B353" s="32"/>
      <c r="C353" s="32"/>
      <c r="D353" s="32"/>
      <c r="E353" s="32"/>
      <c r="F353" s="32"/>
      <c r="G353" s="32"/>
      <c r="H353" s="32"/>
      <c r="I353" s="33" t="str">
        <f t="shared" si="5"/>
        <v/>
      </c>
    </row>
    <row r="354" spans="1:9">
      <c r="A354" s="32"/>
      <c r="B354" s="32"/>
      <c r="C354" s="32"/>
      <c r="D354" s="32"/>
      <c r="E354" s="32"/>
      <c r="F354" s="32"/>
      <c r="G354" s="32"/>
      <c r="H354" s="32"/>
      <c r="I354" s="33" t="str">
        <f t="shared" si="5"/>
        <v/>
      </c>
    </row>
    <row r="355" spans="1:9">
      <c r="A355" s="32"/>
      <c r="B355" s="32"/>
      <c r="C355" s="32"/>
      <c r="D355" s="32"/>
      <c r="E355" s="32"/>
      <c r="F355" s="32"/>
      <c r="G355" s="32"/>
      <c r="H355" s="32"/>
      <c r="I355" s="33" t="str">
        <f t="shared" si="5"/>
        <v/>
      </c>
    </row>
    <row r="356" spans="1:9">
      <c r="A356" s="32"/>
      <c r="B356" s="32"/>
      <c r="C356" s="32"/>
      <c r="D356" s="32"/>
      <c r="E356" s="32"/>
      <c r="F356" s="32"/>
      <c r="G356" s="32"/>
      <c r="H356" s="32"/>
      <c r="I356" s="33" t="str">
        <f t="shared" si="5"/>
        <v/>
      </c>
    </row>
    <row r="357" spans="1:9">
      <c r="A357" s="32"/>
      <c r="B357" s="32"/>
      <c r="C357" s="32"/>
      <c r="D357" s="32"/>
      <c r="E357" s="32"/>
      <c r="F357" s="32"/>
      <c r="G357" s="32"/>
      <c r="H357" s="32"/>
      <c r="I357" s="33" t="str">
        <f t="shared" si="5"/>
        <v/>
      </c>
    </row>
    <row r="358" spans="1:9">
      <c r="A358" s="32"/>
      <c r="B358" s="32"/>
      <c r="C358" s="32"/>
      <c r="D358" s="32"/>
      <c r="E358" s="32"/>
      <c r="F358" s="32"/>
      <c r="G358" s="32"/>
      <c r="H358" s="32"/>
      <c r="I358" s="33" t="str">
        <f t="shared" si="5"/>
        <v/>
      </c>
    </row>
    <row r="359" spans="1:9">
      <c r="A359" s="32"/>
      <c r="B359" s="32"/>
      <c r="C359" s="32"/>
      <c r="D359" s="32"/>
      <c r="E359" s="32"/>
      <c r="F359" s="32"/>
      <c r="G359" s="32"/>
      <c r="H359" s="32"/>
      <c r="I359" s="33" t="str">
        <f t="shared" si="5"/>
        <v/>
      </c>
    </row>
    <row r="360" spans="1:9">
      <c r="A360" s="32"/>
      <c r="B360" s="32"/>
      <c r="C360" s="32"/>
      <c r="D360" s="32"/>
      <c r="E360" s="32"/>
      <c r="F360" s="32"/>
      <c r="G360" s="32"/>
      <c r="H360" s="32"/>
      <c r="I360" s="33" t="str">
        <f t="shared" si="5"/>
        <v/>
      </c>
    </row>
    <row r="361" spans="1:9">
      <c r="A361" s="32"/>
      <c r="B361" s="32"/>
      <c r="C361" s="32"/>
      <c r="D361" s="32"/>
      <c r="E361" s="32"/>
      <c r="F361" s="32"/>
      <c r="G361" s="32"/>
      <c r="H361" s="32"/>
      <c r="I361" s="33" t="str">
        <f t="shared" si="5"/>
        <v/>
      </c>
    </row>
    <row r="362" spans="1:9">
      <c r="A362" s="32"/>
      <c r="B362" s="32"/>
      <c r="C362" s="32"/>
      <c r="D362" s="32"/>
      <c r="E362" s="32"/>
      <c r="F362" s="32"/>
      <c r="G362" s="32"/>
      <c r="H362" s="32"/>
      <c r="I362" s="33" t="str">
        <f t="shared" si="5"/>
        <v/>
      </c>
    </row>
    <row r="363" spans="1:9">
      <c r="A363" s="32"/>
      <c r="B363" s="32"/>
      <c r="C363" s="32"/>
      <c r="D363" s="32"/>
      <c r="E363" s="32"/>
      <c r="F363" s="32"/>
      <c r="G363" s="32"/>
      <c r="H363" s="32"/>
      <c r="I363" s="33" t="str">
        <f t="shared" si="5"/>
        <v/>
      </c>
    </row>
    <row r="364" spans="1:9">
      <c r="A364" s="32"/>
      <c r="B364" s="32"/>
      <c r="C364" s="32"/>
      <c r="D364" s="32"/>
      <c r="E364" s="32"/>
      <c r="F364" s="32"/>
      <c r="G364" s="32"/>
      <c r="H364" s="32"/>
      <c r="I364" s="33" t="str">
        <f t="shared" si="5"/>
        <v/>
      </c>
    </row>
    <row r="365" spans="1:9">
      <c r="A365" s="32"/>
      <c r="B365" s="32"/>
      <c r="C365" s="32"/>
      <c r="D365" s="32"/>
      <c r="E365" s="32"/>
      <c r="F365" s="32"/>
      <c r="G365" s="32"/>
      <c r="H365" s="32"/>
      <c r="I365" s="33" t="str">
        <f t="shared" si="5"/>
        <v/>
      </c>
    </row>
    <row r="366" spans="1:9">
      <c r="A366" s="32"/>
      <c r="B366" s="32"/>
      <c r="C366" s="32"/>
      <c r="D366" s="32"/>
      <c r="E366" s="32"/>
      <c r="F366" s="32"/>
      <c r="G366" s="32"/>
      <c r="H366" s="32"/>
      <c r="I366" s="33" t="str">
        <f t="shared" si="5"/>
        <v/>
      </c>
    </row>
    <row r="367" spans="1:9">
      <c r="A367" s="32"/>
      <c r="B367" s="32"/>
      <c r="C367" s="32"/>
      <c r="D367" s="32"/>
      <c r="E367" s="32"/>
      <c r="F367" s="32"/>
      <c r="G367" s="32"/>
      <c r="H367" s="32"/>
      <c r="I367" s="33" t="str">
        <f t="shared" si="5"/>
        <v/>
      </c>
    </row>
    <row r="368" spans="1:9">
      <c r="A368" s="32"/>
      <c r="B368" s="32"/>
      <c r="C368" s="32"/>
      <c r="D368" s="32"/>
      <c r="E368" s="32"/>
      <c r="F368" s="32"/>
      <c r="G368" s="32"/>
      <c r="H368" s="32"/>
      <c r="I368" s="33" t="str">
        <f t="shared" si="5"/>
        <v/>
      </c>
    </row>
    <row r="369" spans="1:9">
      <c r="A369" s="32"/>
      <c r="B369" s="32"/>
      <c r="C369" s="32"/>
      <c r="D369" s="32"/>
      <c r="E369" s="32"/>
      <c r="F369" s="32"/>
      <c r="G369" s="32"/>
      <c r="H369" s="32"/>
      <c r="I369" s="33" t="str">
        <f t="shared" si="5"/>
        <v/>
      </c>
    </row>
    <row r="370" spans="1:9">
      <c r="A370" s="32"/>
      <c r="B370" s="32"/>
      <c r="C370" s="32"/>
      <c r="D370" s="32"/>
      <c r="E370" s="32"/>
      <c r="F370" s="32"/>
      <c r="G370" s="32"/>
      <c r="H370" s="32"/>
      <c r="I370" s="33" t="str">
        <f t="shared" si="5"/>
        <v/>
      </c>
    </row>
    <row r="371" spans="1:9">
      <c r="A371" s="32"/>
      <c r="B371" s="32"/>
      <c r="C371" s="32"/>
      <c r="D371" s="32"/>
      <c r="E371" s="32"/>
      <c r="F371" s="32"/>
      <c r="G371" s="32"/>
      <c r="H371" s="32"/>
      <c r="I371" s="33" t="str">
        <f t="shared" si="5"/>
        <v/>
      </c>
    </row>
    <row r="372" spans="1:9">
      <c r="A372" s="32"/>
      <c r="B372" s="32"/>
      <c r="C372" s="32"/>
      <c r="D372" s="32"/>
      <c r="E372" s="32"/>
      <c r="F372" s="32"/>
      <c r="G372" s="32"/>
      <c r="H372" s="32"/>
      <c r="I372" s="33" t="str">
        <f t="shared" si="5"/>
        <v/>
      </c>
    </row>
    <row r="373" spans="1:9">
      <c r="A373" s="32"/>
      <c r="B373" s="32"/>
      <c r="C373" s="32"/>
      <c r="D373" s="32"/>
      <c r="E373" s="32"/>
      <c r="F373" s="32"/>
      <c r="G373" s="32"/>
      <c r="H373" s="32"/>
      <c r="I373" s="33" t="str">
        <f t="shared" si="5"/>
        <v/>
      </c>
    </row>
    <row r="374" spans="1:9">
      <c r="A374" s="32"/>
      <c r="B374" s="32"/>
      <c r="C374" s="32"/>
      <c r="D374" s="32"/>
      <c r="E374" s="32"/>
      <c r="F374" s="32"/>
      <c r="G374" s="32"/>
      <c r="H374" s="32"/>
      <c r="I374" s="33" t="str">
        <f t="shared" si="5"/>
        <v/>
      </c>
    </row>
    <row r="375" spans="1:9">
      <c r="A375" s="32"/>
      <c r="B375" s="32"/>
      <c r="C375" s="32"/>
      <c r="D375" s="32"/>
      <c r="E375" s="32"/>
      <c r="F375" s="32"/>
      <c r="G375" s="32"/>
      <c r="H375" s="32"/>
      <c r="I375" s="33" t="str">
        <f t="shared" si="5"/>
        <v/>
      </c>
    </row>
    <row r="376" spans="1:9">
      <c r="A376" s="32"/>
      <c r="B376" s="32"/>
      <c r="C376" s="32"/>
      <c r="D376" s="32"/>
      <c r="E376" s="32"/>
      <c r="F376" s="32"/>
      <c r="G376" s="32"/>
      <c r="H376" s="32"/>
      <c r="I376" s="33" t="str">
        <f t="shared" si="5"/>
        <v/>
      </c>
    </row>
    <row r="377" spans="1:9">
      <c r="A377" s="32"/>
      <c r="B377" s="32"/>
      <c r="C377" s="32"/>
      <c r="D377" s="32"/>
      <c r="E377" s="32"/>
      <c r="F377" s="32"/>
      <c r="G377" s="32"/>
      <c r="H377" s="32"/>
      <c r="I377" s="33" t="str">
        <f t="shared" si="5"/>
        <v/>
      </c>
    </row>
    <row r="378" spans="1:9">
      <c r="A378" s="32"/>
      <c r="B378" s="32"/>
      <c r="C378" s="32"/>
      <c r="D378" s="32"/>
      <c r="E378" s="32"/>
      <c r="F378" s="32"/>
      <c r="G378" s="32"/>
      <c r="H378" s="32"/>
      <c r="I378" s="33" t="str">
        <f t="shared" si="5"/>
        <v/>
      </c>
    </row>
    <row r="379" spans="1:9">
      <c r="A379" s="32"/>
      <c r="B379" s="32"/>
      <c r="C379" s="32"/>
      <c r="D379" s="32"/>
      <c r="E379" s="32"/>
      <c r="F379" s="32"/>
      <c r="G379" s="32"/>
      <c r="H379" s="32"/>
      <c r="I379" s="33" t="str">
        <f t="shared" si="5"/>
        <v/>
      </c>
    </row>
    <row r="380" spans="1:9">
      <c r="A380" s="32"/>
      <c r="B380" s="32"/>
      <c r="C380" s="32"/>
      <c r="D380" s="32"/>
      <c r="E380" s="32"/>
      <c r="F380" s="32"/>
      <c r="G380" s="32"/>
      <c r="H380" s="32"/>
      <c r="I380" s="33" t="str">
        <f t="shared" si="5"/>
        <v/>
      </c>
    </row>
    <row r="381" spans="1:9">
      <c r="A381" s="32"/>
      <c r="B381" s="32"/>
      <c r="C381" s="32"/>
      <c r="D381" s="32"/>
      <c r="E381" s="32"/>
      <c r="F381" s="32"/>
      <c r="G381" s="32"/>
      <c r="H381" s="32"/>
      <c r="I381" s="33" t="str">
        <f t="shared" si="5"/>
        <v/>
      </c>
    </row>
    <row r="382" spans="1:9">
      <c r="A382" s="32"/>
      <c r="B382" s="32"/>
      <c r="C382" s="32"/>
      <c r="D382" s="32"/>
      <c r="E382" s="32"/>
      <c r="F382" s="32"/>
      <c r="G382" s="32"/>
      <c r="H382" s="32"/>
      <c r="I382" s="33" t="str">
        <f t="shared" si="5"/>
        <v/>
      </c>
    </row>
    <row r="383" spans="1:9">
      <c r="A383" s="32"/>
      <c r="B383" s="32"/>
      <c r="C383" s="32"/>
      <c r="D383" s="32"/>
      <c r="E383" s="32"/>
      <c r="F383" s="32"/>
      <c r="G383" s="32"/>
      <c r="H383" s="32"/>
      <c r="I383" s="33" t="str">
        <f t="shared" si="5"/>
        <v/>
      </c>
    </row>
    <row r="384" spans="1:9">
      <c r="A384" s="32"/>
      <c r="B384" s="32"/>
      <c r="C384" s="32"/>
      <c r="D384" s="32"/>
      <c r="E384" s="32"/>
      <c r="F384" s="32"/>
      <c r="G384" s="32"/>
      <c r="H384" s="32"/>
      <c r="I384" s="33" t="str">
        <f t="shared" si="5"/>
        <v/>
      </c>
    </row>
    <row r="385" spans="1:9">
      <c r="A385" s="32"/>
      <c r="B385" s="32"/>
      <c r="C385" s="32"/>
      <c r="D385" s="32"/>
      <c r="E385" s="32"/>
      <c r="F385" s="32"/>
      <c r="G385" s="32"/>
      <c r="H385" s="32"/>
      <c r="I385" s="33" t="str">
        <f t="shared" si="5"/>
        <v/>
      </c>
    </row>
    <row r="386" spans="1:9">
      <c r="A386" s="32"/>
      <c r="B386" s="32"/>
      <c r="C386" s="32"/>
      <c r="D386" s="32"/>
      <c r="E386" s="32"/>
      <c r="F386" s="32"/>
      <c r="G386" s="32"/>
      <c r="H386" s="32"/>
      <c r="I386" s="33" t="str">
        <f t="shared" si="5"/>
        <v/>
      </c>
    </row>
    <row r="387" spans="1:9">
      <c r="A387" s="32"/>
      <c r="B387" s="32"/>
      <c r="C387" s="32"/>
      <c r="D387" s="32"/>
      <c r="E387" s="32"/>
      <c r="F387" s="32"/>
      <c r="G387" s="32"/>
      <c r="H387" s="32"/>
      <c r="I387" s="33" t="str">
        <f t="shared" ref="I387:I450" si="6">IF(H387&lt;&gt;0,IF(LEFT(D387,4)="Wbed",LEFT(D387,10),LEFT(D387,7)),"")</f>
        <v/>
      </c>
    </row>
    <row r="388" spans="1:9">
      <c r="A388" s="32"/>
      <c r="B388" s="32"/>
      <c r="C388" s="32"/>
      <c r="D388" s="32"/>
      <c r="E388" s="32"/>
      <c r="F388" s="32"/>
      <c r="G388" s="32"/>
      <c r="H388" s="32"/>
      <c r="I388" s="33" t="str">
        <f t="shared" si="6"/>
        <v/>
      </c>
    </row>
    <row r="389" spans="1:9">
      <c r="A389" s="32"/>
      <c r="B389" s="32"/>
      <c r="C389" s="32"/>
      <c r="D389" s="32"/>
      <c r="E389" s="32"/>
      <c r="F389" s="32"/>
      <c r="G389" s="32"/>
      <c r="H389" s="32"/>
      <c r="I389" s="33" t="str">
        <f t="shared" si="6"/>
        <v/>
      </c>
    </row>
    <row r="390" spans="1:9">
      <c r="A390" s="32"/>
      <c r="B390" s="32"/>
      <c r="C390" s="32"/>
      <c r="D390" s="32"/>
      <c r="E390" s="32"/>
      <c r="F390" s="32"/>
      <c r="G390" s="32"/>
      <c r="H390" s="32"/>
      <c r="I390" s="33" t="str">
        <f t="shared" si="6"/>
        <v/>
      </c>
    </row>
    <row r="391" spans="1:9">
      <c r="A391" s="32"/>
      <c r="B391" s="32"/>
      <c r="C391" s="32"/>
      <c r="D391" s="32"/>
      <c r="E391" s="32"/>
      <c r="F391" s="32"/>
      <c r="G391" s="32"/>
      <c r="H391" s="32"/>
      <c r="I391" s="33" t="str">
        <f t="shared" si="6"/>
        <v/>
      </c>
    </row>
    <row r="392" spans="1:9">
      <c r="A392" s="32"/>
      <c r="B392" s="32"/>
      <c r="C392" s="32"/>
      <c r="D392" s="32"/>
      <c r="E392" s="32"/>
      <c r="F392" s="32"/>
      <c r="G392" s="32"/>
      <c r="H392" s="32"/>
      <c r="I392" s="33" t="str">
        <f t="shared" si="6"/>
        <v/>
      </c>
    </row>
    <row r="393" spans="1:9">
      <c r="A393" s="32"/>
      <c r="B393" s="32"/>
      <c r="C393" s="32"/>
      <c r="D393" s="32"/>
      <c r="E393" s="32"/>
      <c r="F393" s="32"/>
      <c r="G393" s="32"/>
      <c r="H393" s="32"/>
      <c r="I393" s="33" t="str">
        <f t="shared" si="6"/>
        <v/>
      </c>
    </row>
    <row r="394" spans="1:9">
      <c r="A394" s="32"/>
      <c r="B394" s="32"/>
      <c r="C394" s="32"/>
      <c r="D394" s="32"/>
      <c r="E394" s="32"/>
      <c r="F394" s="32"/>
      <c r="G394" s="32"/>
      <c r="H394" s="32"/>
      <c r="I394" s="33" t="str">
        <f t="shared" si="6"/>
        <v/>
      </c>
    </row>
    <row r="395" spans="1:9">
      <c r="A395" s="32"/>
      <c r="B395" s="32"/>
      <c r="C395" s="32"/>
      <c r="D395" s="32"/>
      <c r="E395" s="32"/>
      <c r="F395" s="32"/>
      <c r="G395" s="32"/>
      <c r="H395" s="32"/>
      <c r="I395" s="33" t="str">
        <f t="shared" si="6"/>
        <v/>
      </c>
    </row>
    <row r="396" spans="1:9">
      <c r="A396" s="32"/>
      <c r="B396" s="32"/>
      <c r="C396" s="32"/>
      <c r="D396" s="32"/>
      <c r="E396" s="32"/>
      <c r="F396" s="32"/>
      <c r="G396" s="32"/>
      <c r="H396" s="32"/>
      <c r="I396" s="33" t="str">
        <f t="shared" si="6"/>
        <v/>
      </c>
    </row>
    <row r="397" spans="1:9">
      <c r="A397" s="32"/>
      <c r="B397" s="32"/>
      <c r="C397" s="32"/>
      <c r="D397" s="32"/>
      <c r="E397" s="32"/>
      <c r="F397" s="32"/>
      <c r="G397" s="32"/>
      <c r="H397" s="32"/>
      <c r="I397" s="33" t="str">
        <f t="shared" si="6"/>
        <v/>
      </c>
    </row>
    <row r="398" spans="1:9">
      <c r="A398" s="32"/>
      <c r="B398" s="32"/>
      <c r="C398" s="32"/>
      <c r="D398" s="32"/>
      <c r="E398" s="32"/>
      <c r="F398" s="32"/>
      <c r="G398" s="32"/>
      <c r="H398" s="32"/>
      <c r="I398" s="33" t="str">
        <f t="shared" si="6"/>
        <v/>
      </c>
    </row>
    <row r="399" spans="1:9">
      <c r="A399" s="32"/>
      <c r="B399" s="32"/>
      <c r="C399" s="32"/>
      <c r="D399" s="32"/>
      <c r="E399" s="32"/>
      <c r="F399" s="32"/>
      <c r="G399" s="32"/>
      <c r="H399" s="32"/>
      <c r="I399" s="33" t="str">
        <f t="shared" si="6"/>
        <v/>
      </c>
    </row>
    <row r="400" spans="1:9">
      <c r="A400" s="32"/>
      <c r="B400" s="32"/>
      <c r="C400" s="32"/>
      <c r="D400" s="32"/>
      <c r="E400" s="32"/>
      <c r="F400" s="32"/>
      <c r="G400" s="32"/>
      <c r="H400" s="32"/>
      <c r="I400" s="33" t="str">
        <f t="shared" si="6"/>
        <v/>
      </c>
    </row>
    <row r="401" spans="1:9">
      <c r="A401" s="32"/>
      <c r="B401" s="32"/>
      <c r="C401" s="32"/>
      <c r="D401" s="32"/>
      <c r="E401" s="32"/>
      <c r="F401" s="32"/>
      <c r="G401" s="32"/>
      <c r="H401" s="32"/>
      <c r="I401" s="33" t="str">
        <f t="shared" si="6"/>
        <v/>
      </c>
    </row>
    <row r="402" spans="1:9">
      <c r="A402" s="32"/>
      <c r="B402" s="32"/>
      <c r="C402" s="32"/>
      <c r="D402" s="32"/>
      <c r="E402" s="32"/>
      <c r="F402" s="32"/>
      <c r="G402" s="32"/>
      <c r="H402" s="32"/>
      <c r="I402" s="33" t="str">
        <f t="shared" si="6"/>
        <v/>
      </c>
    </row>
    <row r="403" spans="1:9">
      <c r="A403" s="32"/>
      <c r="B403" s="32"/>
      <c r="C403" s="32"/>
      <c r="D403" s="32"/>
      <c r="E403" s="32"/>
      <c r="F403" s="32"/>
      <c r="G403" s="32"/>
      <c r="H403" s="32"/>
      <c r="I403" s="33" t="str">
        <f t="shared" si="6"/>
        <v/>
      </c>
    </row>
    <row r="404" spans="1:9">
      <c r="A404" s="32"/>
      <c r="B404" s="32"/>
      <c r="C404" s="32"/>
      <c r="D404" s="32"/>
      <c r="E404" s="32"/>
      <c r="F404" s="32"/>
      <c r="G404" s="32"/>
      <c r="H404" s="32"/>
      <c r="I404" s="33" t="str">
        <f t="shared" si="6"/>
        <v/>
      </c>
    </row>
    <row r="405" spans="1:9">
      <c r="A405" s="32"/>
      <c r="B405" s="32"/>
      <c r="C405" s="32"/>
      <c r="D405" s="32"/>
      <c r="E405" s="32"/>
      <c r="F405" s="32"/>
      <c r="G405" s="32"/>
      <c r="H405" s="32"/>
      <c r="I405" s="33" t="str">
        <f t="shared" si="6"/>
        <v/>
      </c>
    </row>
    <row r="406" spans="1:9">
      <c r="A406" s="32"/>
      <c r="B406" s="32"/>
      <c r="C406" s="32"/>
      <c r="D406" s="32"/>
      <c r="E406" s="32"/>
      <c r="F406" s="32"/>
      <c r="G406" s="32"/>
      <c r="H406" s="32"/>
      <c r="I406" s="33" t="str">
        <f t="shared" si="6"/>
        <v/>
      </c>
    </row>
    <row r="407" spans="1:9">
      <c r="A407" s="32"/>
      <c r="B407" s="32"/>
      <c r="C407" s="32"/>
      <c r="D407" s="32"/>
      <c r="E407" s="32"/>
      <c r="F407" s="32"/>
      <c r="G407" s="32"/>
      <c r="H407" s="32"/>
      <c r="I407" s="33" t="str">
        <f t="shared" si="6"/>
        <v/>
      </c>
    </row>
    <row r="408" spans="1:9">
      <c r="A408" s="32"/>
      <c r="B408" s="32"/>
      <c r="C408" s="32"/>
      <c r="D408" s="32"/>
      <c r="E408" s="32"/>
      <c r="F408" s="32"/>
      <c r="G408" s="32"/>
      <c r="H408" s="32"/>
      <c r="I408" s="33" t="str">
        <f t="shared" si="6"/>
        <v/>
      </c>
    </row>
    <row r="409" spans="1:9">
      <c r="A409" s="32"/>
      <c r="B409" s="32"/>
      <c r="C409" s="32"/>
      <c r="D409" s="32"/>
      <c r="E409" s="32"/>
      <c r="F409" s="32"/>
      <c r="G409" s="32"/>
      <c r="H409" s="32"/>
      <c r="I409" s="33" t="str">
        <f t="shared" si="6"/>
        <v/>
      </c>
    </row>
    <row r="410" spans="1:9">
      <c r="A410" s="32"/>
      <c r="B410" s="32"/>
      <c r="C410" s="32"/>
      <c r="D410" s="32"/>
      <c r="E410" s="32"/>
      <c r="F410" s="32"/>
      <c r="G410" s="32"/>
      <c r="H410" s="32"/>
      <c r="I410" s="33" t="str">
        <f t="shared" si="6"/>
        <v/>
      </c>
    </row>
    <row r="411" spans="1:9">
      <c r="A411" s="32"/>
      <c r="B411" s="32"/>
      <c r="C411" s="32"/>
      <c r="D411" s="32"/>
      <c r="E411" s="32"/>
      <c r="F411" s="32"/>
      <c r="G411" s="32"/>
      <c r="H411" s="32"/>
      <c r="I411" s="33" t="str">
        <f t="shared" si="6"/>
        <v/>
      </c>
    </row>
    <row r="412" spans="1:9">
      <c r="A412" s="32"/>
      <c r="B412" s="32"/>
      <c r="C412" s="32"/>
      <c r="D412" s="32"/>
      <c r="E412" s="32"/>
      <c r="F412" s="32"/>
      <c r="G412" s="32"/>
      <c r="H412" s="32"/>
      <c r="I412" s="33" t="str">
        <f t="shared" si="6"/>
        <v/>
      </c>
    </row>
    <row r="413" spans="1:9">
      <c r="A413" s="32"/>
      <c r="B413" s="32"/>
      <c r="C413" s="32"/>
      <c r="D413" s="32"/>
      <c r="E413" s="32"/>
      <c r="F413" s="32"/>
      <c r="G413" s="32"/>
      <c r="H413" s="32"/>
      <c r="I413" s="33" t="str">
        <f t="shared" si="6"/>
        <v/>
      </c>
    </row>
    <row r="414" spans="1:9">
      <c r="A414" s="32"/>
      <c r="B414" s="32"/>
      <c r="C414" s="32"/>
      <c r="D414" s="32"/>
      <c r="E414" s="32"/>
      <c r="F414" s="32"/>
      <c r="G414" s="32"/>
      <c r="H414" s="32"/>
      <c r="I414" s="33" t="str">
        <f t="shared" si="6"/>
        <v/>
      </c>
    </row>
    <row r="415" spans="1:9">
      <c r="A415" s="32"/>
      <c r="B415" s="32"/>
      <c r="C415" s="32"/>
      <c r="D415" s="32"/>
      <c r="E415" s="32"/>
      <c r="F415" s="32"/>
      <c r="G415" s="32"/>
      <c r="H415" s="32"/>
      <c r="I415" s="33" t="str">
        <f t="shared" si="6"/>
        <v/>
      </c>
    </row>
    <row r="416" spans="1:9">
      <c r="A416" s="32"/>
      <c r="B416" s="32"/>
      <c r="C416" s="32"/>
      <c r="D416" s="32"/>
      <c r="E416" s="32"/>
      <c r="F416" s="32"/>
      <c r="G416" s="32"/>
      <c r="H416" s="32"/>
      <c r="I416" s="33" t="str">
        <f t="shared" si="6"/>
        <v/>
      </c>
    </row>
    <row r="417" spans="1:9">
      <c r="A417" s="32"/>
      <c r="B417" s="32"/>
      <c r="C417" s="32"/>
      <c r="D417" s="32"/>
      <c r="E417" s="32"/>
      <c r="F417" s="32"/>
      <c r="G417" s="32"/>
      <c r="H417" s="32"/>
      <c r="I417" s="33" t="str">
        <f t="shared" si="6"/>
        <v/>
      </c>
    </row>
    <row r="418" spans="1:9">
      <c r="A418" s="32"/>
      <c r="B418" s="32"/>
      <c r="C418" s="32"/>
      <c r="D418" s="32"/>
      <c r="E418" s="32"/>
      <c r="F418" s="32"/>
      <c r="G418" s="32"/>
      <c r="H418" s="32"/>
      <c r="I418" s="33" t="str">
        <f t="shared" si="6"/>
        <v/>
      </c>
    </row>
    <row r="419" spans="1:9">
      <c r="A419" s="32"/>
      <c r="B419" s="32"/>
      <c r="C419" s="32"/>
      <c r="D419" s="32"/>
      <c r="E419" s="32"/>
      <c r="F419" s="32"/>
      <c r="G419" s="32"/>
      <c r="H419" s="32"/>
      <c r="I419" s="33" t="str">
        <f t="shared" si="6"/>
        <v/>
      </c>
    </row>
    <row r="420" spans="1:9">
      <c r="A420" s="32"/>
      <c r="B420" s="32"/>
      <c r="C420" s="32"/>
      <c r="D420" s="32"/>
      <c r="E420" s="32"/>
      <c r="F420" s="32"/>
      <c r="G420" s="32"/>
      <c r="H420" s="32"/>
      <c r="I420" s="33" t="str">
        <f t="shared" si="6"/>
        <v/>
      </c>
    </row>
    <row r="421" spans="1:9">
      <c r="A421" s="32"/>
      <c r="B421" s="32"/>
      <c r="C421" s="32"/>
      <c r="D421" s="32"/>
      <c r="E421" s="32"/>
      <c r="F421" s="32"/>
      <c r="G421" s="32"/>
      <c r="H421" s="32"/>
      <c r="I421" s="33" t="str">
        <f t="shared" si="6"/>
        <v/>
      </c>
    </row>
    <row r="422" spans="1:9">
      <c r="A422" s="32"/>
      <c r="B422" s="32"/>
      <c r="C422" s="32"/>
      <c r="D422" s="32"/>
      <c r="E422" s="32"/>
      <c r="F422" s="32"/>
      <c r="G422" s="32"/>
      <c r="H422" s="32"/>
      <c r="I422" s="33" t="str">
        <f t="shared" si="6"/>
        <v/>
      </c>
    </row>
    <row r="423" spans="1:9">
      <c r="A423" s="32"/>
      <c r="B423" s="32"/>
      <c r="C423" s="32"/>
      <c r="D423" s="32"/>
      <c r="E423" s="32"/>
      <c r="F423" s="32"/>
      <c r="G423" s="32"/>
      <c r="H423" s="32"/>
      <c r="I423" s="33" t="str">
        <f t="shared" si="6"/>
        <v/>
      </c>
    </row>
    <row r="424" spans="1:9">
      <c r="A424" s="32"/>
      <c r="B424" s="32"/>
      <c r="C424" s="32"/>
      <c r="D424" s="32"/>
      <c r="E424" s="32"/>
      <c r="F424" s="32"/>
      <c r="G424" s="32"/>
      <c r="H424" s="32"/>
      <c r="I424" s="33" t="str">
        <f t="shared" si="6"/>
        <v/>
      </c>
    </row>
    <row r="425" spans="1:9">
      <c r="A425" s="32"/>
      <c r="B425" s="32"/>
      <c r="C425" s="32"/>
      <c r="D425" s="32"/>
      <c r="E425" s="32"/>
      <c r="F425" s="32"/>
      <c r="G425" s="32"/>
      <c r="H425" s="32"/>
      <c r="I425" s="33" t="str">
        <f t="shared" si="6"/>
        <v/>
      </c>
    </row>
    <row r="426" spans="1:9">
      <c r="A426" s="32"/>
      <c r="B426" s="32"/>
      <c r="C426" s="32"/>
      <c r="D426" s="32"/>
      <c r="E426" s="32"/>
      <c r="F426" s="32"/>
      <c r="G426" s="32"/>
      <c r="H426" s="32"/>
      <c r="I426" s="33" t="str">
        <f t="shared" si="6"/>
        <v/>
      </c>
    </row>
    <row r="427" spans="1:9">
      <c r="A427" s="32"/>
      <c r="B427" s="32"/>
      <c r="C427" s="32"/>
      <c r="D427" s="32"/>
      <c r="E427" s="32"/>
      <c r="F427" s="32"/>
      <c r="G427" s="32"/>
      <c r="H427" s="32"/>
      <c r="I427" s="33" t="str">
        <f t="shared" si="6"/>
        <v/>
      </c>
    </row>
    <row r="428" spans="1:9">
      <c r="A428" s="32"/>
      <c r="B428" s="32"/>
      <c r="C428" s="32"/>
      <c r="D428" s="32"/>
      <c r="E428" s="32"/>
      <c r="F428" s="32"/>
      <c r="G428" s="32"/>
      <c r="H428" s="32"/>
      <c r="I428" s="33" t="str">
        <f t="shared" si="6"/>
        <v/>
      </c>
    </row>
    <row r="429" spans="1:9">
      <c r="A429" s="32"/>
      <c r="B429" s="32"/>
      <c r="C429" s="32"/>
      <c r="D429" s="32"/>
      <c r="E429" s="32"/>
      <c r="F429" s="32"/>
      <c r="G429" s="32"/>
      <c r="H429" s="32"/>
      <c r="I429" s="33" t="str">
        <f t="shared" si="6"/>
        <v/>
      </c>
    </row>
    <row r="430" spans="1:9">
      <c r="A430" s="32"/>
      <c r="B430" s="32"/>
      <c r="C430" s="32"/>
      <c r="D430" s="32"/>
      <c r="E430" s="32"/>
      <c r="F430" s="32"/>
      <c r="G430" s="32"/>
      <c r="H430" s="32"/>
      <c r="I430" s="33" t="str">
        <f t="shared" si="6"/>
        <v/>
      </c>
    </row>
    <row r="431" spans="1:9">
      <c r="A431" s="32"/>
      <c r="B431" s="32"/>
      <c r="C431" s="32"/>
      <c r="D431" s="32"/>
      <c r="E431" s="32"/>
      <c r="F431" s="32"/>
      <c r="G431" s="32"/>
      <c r="H431" s="32"/>
      <c r="I431" s="33" t="str">
        <f t="shared" si="6"/>
        <v/>
      </c>
    </row>
    <row r="432" spans="1:9">
      <c r="A432" s="32"/>
      <c r="B432" s="32"/>
      <c r="C432" s="32"/>
      <c r="D432" s="32"/>
      <c r="E432" s="32"/>
      <c r="F432" s="32"/>
      <c r="G432" s="32"/>
      <c r="H432" s="32"/>
      <c r="I432" s="33" t="str">
        <f t="shared" si="6"/>
        <v/>
      </c>
    </row>
    <row r="433" spans="1:9">
      <c r="A433" s="32"/>
      <c r="B433" s="32"/>
      <c r="C433" s="32"/>
      <c r="D433" s="32"/>
      <c r="E433" s="32"/>
      <c r="F433" s="32"/>
      <c r="G433" s="32"/>
      <c r="H433" s="32"/>
      <c r="I433" s="33" t="str">
        <f t="shared" si="6"/>
        <v/>
      </c>
    </row>
    <row r="434" spans="1:9">
      <c r="A434" s="32"/>
      <c r="B434" s="32"/>
      <c r="C434" s="32"/>
      <c r="D434" s="32"/>
      <c r="E434" s="32"/>
      <c r="F434" s="32"/>
      <c r="G434" s="32"/>
      <c r="H434" s="32"/>
      <c r="I434" s="33" t="str">
        <f t="shared" si="6"/>
        <v/>
      </c>
    </row>
    <row r="435" spans="1:9">
      <c r="A435" s="32"/>
      <c r="B435" s="32"/>
      <c r="C435" s="32"/>
      <c r="D435" s="32"/>
      <c r="E435" s="32"/>
      <c r="F435" s="32"/>
      <c r="G435" s="32"/>
      <c r="H435" s="32"/>
      <c r="I435" s="33" t="str">
        <f t="shared" si="6"/>
        <v/>
      </c>
    </row>
    <row r="436" spans="1:9">
      <c r="A436" s="32"/>
      <c r="B436" s="32"/>
      <c r="C436" s="32"/>
      <c r="D436" s="32"/>
      <c r="E436" s="32"/>
      <c r="F436" s="32"/>
      <c r="G436" s="32"/>
      <c r="H436" s="32"/>
      <c r="I436" s="33" t="str">
        <f t="shared" si="6"/>
        <v/>
      </c>
    </row>
    <row r="437" spans="1:9">
      <c r="A437" s="32"/>
      <c r="B437" s="32"/>
      <c r="C437" s="32"/>
      <c r="D437" s="32"/>
      <c r="E437" s="32"/>
      <c r="F437" s="32"/>
      <c r="G437" s="32"/>
      <c r="H437" s="32"/>
      <c r="I437" s="33" t="str">
        <f t="shared" si="6"/>
        <v/>
      </c>
    </row>
    <row r="438" spans="1:9">
      <c r="A438" s="32"/>
      <c r="B438" s="32"/>
      <c r="C438" s="32"/>
      <c r="D438" s="32"/>
      <c r="E438" s="32"/>
      <c r="F438" s="32"/>
      <c r="G438" s="32"/>
      <c r="H438" s="32"/>
      <c r="I438" s="33" t="str">
        <f t="shared" si="6"/>
        <v/>
      </c>
    </row>
    <row r="439" spans="1:9">
      <c r="A439" s="32"/>
      <c r="B439" s="32"/>
      <c r="C439" s="32"/>
      <c r="D439" s="32"/>
      <c r="E439" s="32"/>
      <c r="F439" s="32"/>
      <c r="G439" s="32"/>
      <c r="H439" s="32"/>
      <c r="I439" s="33" t="str">
        <f t="shared" si="6"/>
        <v/>
      </c>
    </row>
    <row r="440" spans="1:9">
      <c r="A440" s="32"/>
      <c r="B440" s="32"/>
      <c r="C440" s="32"/>
      <c r="D440" s="32"/>
      <c r="E440" s="32"/>
      <c r="F440" s="32"/>
      <c r="G440" s="32"/>
      <c r="H440" s="32"/>
      <c r="I440" s="33" t="str">
        <f t="shared" si="6"/>
        <v/>
      </c>
    </row>
    <row r="441" spans="1:9">
      <c r="A441" s="32"/>
      <c r="B441" s="32"/>
      <c r="C441" s="32"/>
      <c r="D441" s="32"/>
      <c r="E441" s="32"/>
      <c r="F441" s="32"/>
      <c r="G441" s="32"/>
      <c r="H441" s="32"/>
      <c r="I441" s="33" t="str">
        <f t="shared" si="6"/>
        <v/>
      </c>
    </row>
    <row r="442" spans="1:9">
      <c r="A442" s="32"/>
      <c r="B442" s="32"/>
      <c r="C442" s="32"/>
      <c r="D442" s="32"/>
      <c r="E442" s="32"/>
      <c r="F442" s="32"/>
      <c r="G442" s="32"/>
      <c r="H442" s="32"/>
      <c r="I442" s="33" t="str">
        <f t="shared" si="6"/>
        <v/>
      </c>
    </row>
    <row r="443" spans="1:9">
      <c r="A443" s="32"/>
      <c r="B443" s="32"/>
      <c r="C443" s="32"/>
      <c r="D443" s="32"/>
      <c r="E443" s="32"/>
      <c r="F443" s="32"/>
      <c r="G443" s="32"/>
      <c r="H443" s="32"/>
      <c r="I443" s="33" t="str">
        <f t="shared" si="6"/>
        <v/>
      </c>
    </row>
    <row r="444" spans="1:9">
      <c r="A444" s="32"/>
      <c r="B444" s="32"/>
      <c r="C444" s="32"/>
      <c r="D444" s="32"/>
      <c r="E444" s="32"/>
      <c r="F444" s="32"/>
      <c r="G444" s="32"/>
      <c r="H444" s="32"/>
      <c r="I444" s="33" t="str">
        <f t="shared" si="6"/>
        <v/>
      </c>
    </row>
    <row r="445" spans="1:9">
      <c r="A445" s="32"/>
      <c r="B445" s="32"/>
      <c r="C445" s="32"/>
      <c r="D445" s="32"/>
      <c r="E445" s="32"/>
      <c r="F445" s="32"/>
      <c r="G445" s="32"/>
      <c r="H445" s="32"/>
      <c r="I445" s="33" t="str">
        <f t="shared" si="6"/>
        <v/>
      </c>
    </row>
    <row r="446" spans="1:9">
      <c r="A446" s="32"/>
      <c r="B446" s="32"/>
      <c r="C446" s="32"/>
      <c r="D446" s="32"/>
      <c r="E446" s="32"/>
      <c r="F446" s="32"/>
      <c r="G446" s="32"/>
      <c r="H446" s="32"/>
      <c r="I446" s="33" t="str">
        <f t="shared" si="6"/>
        <v/>
      </c>
    </row>
    <row r="447" spans="1:9">
      <c r="A447" s="32"/>
      <c r="B447" s="32"/>
      <c r="C447" s="32"/>
      <c r="D447" s="32"/>
      <c r="E447" s="32"/>
      <c r="F447" s="32"/>
      <c r="G447" s="32"/>
      <c r="H447" s="32"/>
      <c r="I447" s="33" t="str">
        <f t="shared" si="6"/>
        <v/>
      </c>
    </row>
    <row r="448" spans="1:9">
      <c r="A448" s="32"/>
      <c r="B448" s="32"/>
      <c r="C448" s="32"/>
      <c r="D448" s="32"/>
      <c r="E448" s="32"/>
      <c r="F448" s="32"/>
      <c r="G448" s="32"/>
      <c r="H448" s="32"/>
      <c r="I448" s="33" t="str">
        <f t="shared" si="6"/>
        <v/>
      </c>
    </row>
    <row r="449" spans="1:9">
      <c r="A449" s="32"/>
      <c r="B449" s="32"/>
      <c r="C449" s="32"/>
      <c r="D449" s="32"/>
      <c r="E449" s="32"/>
      <c r="F449" s="32"/>
      <c r="G449" s="32"/>
      <c r="H449" s="32"/>
      <c r="I449" s="33" t="str">
        <f t="shared" si="6"/>
        <v/>
      </c>
    </row>
    <row r="450" spans="1:9">
      <c r="A450" s="32"/>
      <c r="B450" s="32"/>
      <c r="C450" s="32"/>
      <c r="D450" s="32"/>
      <c r="E450" s="32"/>
      <c r="F450" s="32"/>
      <c r="G450" s="32"/>
      <c r="H450" s="32"/>
      <c r="I450" s="33" t="str">
        <f t="shared" si="6"/>
        <v/>
      </c>
    </row>
    <row r="451" spans="1:9">
      <c r="A451" s="32"/>
      <c r="B451" s="32"/>
      <c r="C451" s="32"/>
      <c r="D451" s="32"/>
      <c r="E451" s="32"/>
      <c r="F451" s="32"/>
      <c r="G451" s="32"/>
      <c r="H451" s="32"/>
      <c r="I451" s="33" t="str">
        <f t="shared" ref="I451:I514" si="7">IF(H451&lt;&gt;0,IF(LEFT(D451,4)="Wbed",LEFT(D451,10),LEFT(D451,7)),"")</f>
        <v/>
      </c>
    </row>
    <row r="452" spans="1:9">
      <c r="A452" s="32"/>
      <c r="B452" s="32"/>
      <c r="C452" s="32"/>
      <c r="D452" s="32"/>
      <c r="E452" s="32"/>
      <c r="F452" s="32"/>
      <c r="G452" s="32"/>
      <c r="H452" s="32"/>
      <c r="I452" s="33" t="str">
        <f t="shared" si="7"/>
        <v/>
      </c>
    </row>
    <row r="453" spans="1:9">
      <c r="A453" s="32"/>
      <c r="B453" s="32"/>
      <c r="C453" s="32"/>
      <c r="D453" s="32"/>
      <c r="E453" s="32"/>
      <c r="F453" s="32"/>
      <c r="G453" s="32"/>
      <c r="H453" s="32"/>
      <c r="I453" s="33" t="str">
        <f t="shared" si="7"/>
        <v/>
      </c>
    </row>
    <row r="454" spans="1:9">
      <c r="A454" s="32"/>
      <c r="B454" s="32"/>
      <c r="C454" s="32"/>
      <c r="D454" s="32"/>
      <c r="E454" s="32"/>
      <c r="F454" s="32"/>
      <c r="G454" s="32"/>
      <c r="H454" s="32"/>
      <c r="I454" s="33" t="str">
        <f t="shared" si="7"/>
        <v/>
      </c>
    </row>
    <row r="455" spans="1:9">
      <c r="A455" s="32"/>
      <c r="B455" s="32"/>
      <c r="C455" s="32"/>
      <c r="D455" s="32"/>
      <c r="E455" s="32"/>
      <c r="F455" s="32"/>
      <c r="G455" s="32"/>
      <c r="H455" s="32"/>
      <c r="I455" s="33" t="str">
        <f t="shared" si="7"/>
        <v/>
      </c>
    </row>
    <row r="456" spans="1:9">
      <c r="A456" s="32"/>
      <c r="B456" s="32"/>
      <c r="C456" s="32"/>
      <c r="D456" s="32"/>
      <c r="E456" s="32"/>
      <c r="F456" s="32"/>
      <c r="G456" s="32"/>
      <c r="H456" s="32"/>
      <c r="I456" s="33" t="str">
        <f t="shared" si="7"/>
        <v/>
      </c>
    </row>
    <row r="457" spans="1:9">
      <c r="A457" s="32"/>
      <c r="B457" s="32"/>
      <c r="C457" s="32"/>
      <c r="D457" s="32"/>
      <c r="E457" s="32"/>
      <c r="F457" s="32"/>
      <c r="G457" s="32"/>
      <c r="H457" s="32"/>
      <c r="I457" s="33" t="str">
        <f t="shared" si="7"/>
        <v/>
      </c>
    </row>
    <row r="458" spans="1:9">
      <c r="A458" s="32"/>
      <c r="B458" s="32"/>
      <c r="C458" s="32"/>
      <c r="D458" s="32"/>
      <c r="E458" s="32"/>
      <c r="F458" s="32"/>
      <c r="G458" s="32"/>
      <c r="H458" s="32"/>
      <c r="I458" s="33" t="str">
        <f t="shared" si="7"/>
        <v/>
      </c>
    </row>
    <row r="459" spans="1:9">
      <c r="A459" s="32"/>
      <c r="B459" s="32"/>
      <c r="C459" s="32"/>
      <c r="D459" s="32"/>
      <c r="E459" s="32"/>
      <c r="F459" s="32"/>
      <c r="G459" s="32"/>
      <c r="H459" s="32"/>
      <c r="I459" s="33" t="str">
        <f t="shared" si="7"/>
        <v/>
      </c>
    </row>
    <row r="460" spans="1:9">
      <c r="A460" s="32"/>
      <c r="B460" s="32"/>
      <c r="C460" s="32"/>
      <c r="D460" s="32"/>
      <c r="E460" s="32"/>
      <c r="F460" s="32"/>
      <c r="G460" s="32"/>
      <c r="H460" s="32"/>
      <c r="I460" s="33" t="str">
        <f t="shared" si="7"/>
        <v/>
      </c>
    </row>
    <row r="461" spans="1:9">
      <c r="A461" s="32"/>
      <c r="B461" s="32"/>
      <c r="C461" s="32"/>
      <c r="D461" s="32"/>
      <c r="E461" s="32"/>
      <c r="F461" s="32"/>
      <c r="G461" s="32"/>
      <c r="H461" s="32"/>
      <c r="I461" s="33" t="str">
        <f t="shared" si="7"/>
        <v/>
      </c>
    </row>
    <row r="462" spans="1:9">
      <c r="A462" s="32"/>
      <c r="B462" s="32"/>
      <c r="C462" s="32"/>
      <c r="D462" s="32"/>
      <c r="E462" s="32"/>
      <c r="F462" s="32"/>
      <c r="G462" s="32"/>
      <c r="H462" s="32"/>
      <c r="I462" s="33" t="str">
        <f t="shared" si="7"/>
        <v/>
      </c>
    </row>
    <row r="463" spans="1:9">
      <c r="A463" s="32"/>
      <c r="B463" s="32"/>
      <c r="C463" s="32"/>
      <c r="D463" s="32"/>
      <c r="E463" s="32"/>
      <c r="F463" s="32"/>
      <c r="G463" s="32"/>
      <c r="H463" s="32"/>
      <c r="I463" s="33" t="str">
        <f t="shared" si="7"/>
        <v/>
      </c>
    </row>
    <row r="464" spans="1:9">
      <c r="A464" s="32"/>
      <c r="B464" s="32"/>
      <c r="C464" s="32"/>
      <c r="D464" s="32"/>
      <c r="E464" s="32"/>
      <c r="F464" s="32"/>
      <c r="G464" s="32"/>
      <c r="H464" s="32"/>
      <c r="I464" s="33" t="str">
        <f t="shared" si="7"/>
        <v/>
      </c>
    </row>
    <row r="465" spans="1:9">
      <c r="A465" s="32"/>
      <c r="B465" s="32"/>
      <c r="C465" s="32"/>
      <c r="D465" s="32"/>
      <c r="E465" s="32"/>
      <c r="F465" s="32"/>
      <c r="G465" s="32"/>
      <c r="H465" s="32"/>
      <c r="I465" s="33" t="str">
        <f t="shared" si="7"/>
        <v/>
      </c>
    </row>
    <row r="466" spans="1:9">
      <c r="A466" s="32"/>
      <c r="B466" s="32"/>
      <c r="C466" s="32"/>
      <c r="D466" s="32"/>
      <c r="E466" s="32"/>
      <c r="F466" s="32"/>
      <c r="G466" s="32"/>
      <c r="H466" s="32"/>
      <c r="I466" s="33" t="str">
        <f t="shared" si="7"/>
        <v/>
      </c>
    </row>
    <row r="467" spans="1:9">
      <c r="A467" s="32"/>
      <c r="B467" s="32"/>
      <c r="C467" s="32"/>
      <c r="D467" s="32"/>
      <c r="E467" s="32"/>
      <c r="F467" s="32"/>
      <c r="G467" s="32"/>
      <c r="H467" s="32"/>
      <c r="I467" s="33" t="str">
        <f t="shared" si="7"/>
        <v/>
      </c>
    </row>
    <row r="468" spans="1:9">
      <c r="A468" s="32"/>
      <c r="B468" s="32"/>
      <c r="C468" s="32"/>
      <c r="D468" s="32"/>
      <c r="E468" s="32"/>
      <c r="F468" s="32"/>
      <c r="G468" s="32"/>
      <c r="H468" s="32"/>
      <c r="I468" s="33" t="str">
        <f t="shared" si="7"/>
        <v/>
      </c>
    </row>
    <row r="469" spans="1:9">
      <c r="A469" s="32"/>
      <c r="B469" s="32"/>
      <c r="C469" s="32"/>
      <c r="D469" s="32"/>
      <c r="E469" s="32"/>
      <c r="F469" s="32"/>
      <c r="G469" s="32"/>
      <c r="H469" s="32"/>
      <c r="I469" s="33" t="str">
        <f t="shared" si="7"/>
        <v/>
      </c>
    </row>
    <row r="470" spans="1:9">
      <c r="A470" s="32"/>
      <c r="B470" s="32"/>
      <c r="C470" s="32"/>
      <c r="D470" s="32"/>
      <c r="E470" s="32"/>
      <c r="F470" s="32"/>
      <c r="G470" s="32"/>
      <c r="H470" s="32"/>
      <c r="I470" s="33" t="str">
        <f t="shared" si="7"/>
        <v/>
      </c>
    </row>
    <row r="471" spans="1:9">
      <c r="A471" s="32"/>
      <c r="B471" s="32"/>
      <c r="C471" s="32"/>
      <c r="D471" s="32"/>
      <c r="E471" s="32"/>
      <c r="F471" s="32"/>
      <c r="G471" s="32"/>
      <c r="H471" s="32"/>
      <c r="I471" s="33" t="str">
        <f t="shared" si="7"/>
        <v/>
      </c>
    </row>
    <row r="472" spans="1:9">
      <c r="A472" s="32"/>
      <c r="B472" s="32"/>
      <c r="C472" s="32"/>
      <c r="D472" s="32"/>
      <c r="E472" s="32"/>
      <c r="F472" s="32"/>
      <c r="G472" s="32"/>
      <c r="H472" s="32"/>
      <c r="I472" s="33" t="str">
        <f t="shared" si="7"/>
        <v/>
      </c>
    </row>
    <row r="473" spans="1:9">
      <c r="A473" s="32"/>
      <c r="B473" s="32"/>
      <c r="C473" s="32"/>
      <c r="D473" s="32"/>
      <c r="E473" s="32"/>
      <c r="F473" s="32"/>
      <c r="G473" s="32"/>
      <c r="H473" s="32"/>
      <c r="I473" s="33" t="str">
        <f t="shared" si="7"/>
        <v/>
      </c>
    </row>
    <row r="474" spans="1:9">
      <c r="A474" s="32"/>
      <c r="B474" s="32"/>
      <c r="C474" s="32"/>
      <c r="D474" s="32"/>
      <c r="E474" s="32"/>
      <c r="F474" s="32"/>
      <c r="G474" s="32"/>
      <c r="H474" s="32"/>
      <c r="I474" s="33" t="str">
        <f t="shared" si="7"/>
        <v/>
      </c>
    </row>
    <row r="475" spans="1:9">
      <c r="A475" s="32"/>
      <c r="B475" s="32"/>
      <c r="C475" s="32"/>
      <c r="D475" s="32"/>
      <c r="E475" s="32"/>
      <c r="F475" s="32"/>
      <c r="G475" s="32"/>
      <c r="H475" s="32"/>
      <c r="I475" s="33" t="str">
        <f t="shared" si="7"/>
        <v/>
      </c>
    </row>
    <row r="476" spans="1:9">
      <c r="A476" s="32"/>
      <c r="B476" s="32"/>
      <c r="C476" s="32"/>
      <c r="D476" s="32"/>
      <c r="E476" s="32"/>
      <c r="F476" s="32"/>
      <c r="G476" s="32"/>
      <c r="H476" s="32"/>
      <c r="I476" s="33" t="str">
        <f t="shared" si="7"/>
        <v/>
      </c>
    </row>
    <row r="477" spans="1:9">
      <c r="A477" s="32"/>
      <c r="B477" s="32"/>
      <c r="C477" s="32"/>
      <c r="D477" s="32"/>
      <c r="E477" s="32"/>
      <c r="F477" s="32"/>
      <c r="G477" s="32"/>
      <c r="H477" s="32"/>
      <c r="I477" s="33" t="str">
        <f t="shared" si="7"/>
        <v/>
      </c>
    </row>
    <row r="478" spans="1:9">
      <c r="A478" s="32"/>
      <c r="B478" s="32"/>
      <c r="C478" s="32"/>
      <c r="D478" s="32"/>
      <c r="E478" s="32"/>
      <c r="F478" s="32"/>
      <c r="G478" s="32"/>
      <c r="H478" s="32"/>
      <c r="I478" s="33" t="str">
        <f t="shared" si="7"/>
        <v/>
      </c>
    </row>
    <row r="479" spans="1:9">
      <c r="A479" s="32"/>
      <c r="B479" s="32"/>
      <c r="C479" s="32"/>
      <c r="D479" s="32"/>
      <c r="E479" s="32"/>
      <c r="F479" s="32"/>
      <c r="G479" s="32"/>
      <c r="H479" s="32"/>
      <c r="I479" s="33" t="str">
        <f t="shared" si="7"/>
        <v/>
      </c>
    </row>
    <row r="480" spans="1:9">
      <c r="A480" s="32"/>
      <c r="B480" s="32"/>
      <c r="C480" s="32"/>
      <c r="D480" s="32"/>
      <c r="E480" s="32"/>
      <c r="F480" s="32"/>
      <c r="G480" s="32"/>
      <c r="H480" s="32"/>
      <c r="I480" s="33" t="str">
        <f t="shared" si="7"/>
        <v/>
      </c>
    </row>
    <row r="481" spans="1:9">
      <c r="A481" s="32"/>
      <c r="B481" s="32"/>
      <c r="C481" s="32"/>
      <c r="D481" s="32"/>
      <c r="E481" s="32"/>
      <c r="F481" s="32"/>
      <c r="G481" s="32"/>
      <c r="H481" s="32"/>
      <c r="I481" s="33" t="str">
        <f t="shared" si="7"/>
        <v/>
      </c>
    </row>
    <row r="482" spans="1:9">
      <c r="A482" s="32"/>
      <c r="B482" s="32"/>
      <c r="C482" s="32"/>
      <c r="D482" s="32"/>
      <c r="E482" s="32"/>
      <c r="F482" s="32"/>
      <c r="G482" s="32"/>
      <c r="H482" s="32"/>
      <c r="I482" s="33" t="str">
        <f t="shared" si="7"/>
        <v/>
      </c>
    </row>
    <row r="483" spans="1:9">
      <c r="A483" s="32"/>
      <c r="B483" s="32"/>
      <c r="C483" s="32"/>
      <c r="D483" s="32"/>
      <c r="E483" s="32"/>
      <c r="F483" s="32"/>
      <c r="G483" s="32"/>
      <c r="H483" s="32"/>
      <c r="I483" s="33" t="str">
        <f t="shared" si="7"/>
        <v/>
      </c>
    </row>
    <row r="484" spans="1:9">
      <c r="A484" s="32"/>
      <c r="B484" s="32"/>
      <c r="C484" s="32"/>
      <c r="D484" s="32"/>
      <c r="E484" s="32"/>
      <c r="F484" s="32"/>
      <c r="G484" s="32"/>
      <c r="H484" s="32"/>
      <c r="I484" s="33" t="str">
        <f t="shared" si="7"/>
        <v/>
      </c>
    </row>
    <row r="485" spans="1:9">
      <c r="A485" s="32"/>
      <c r="B485" s="32"/>
      <c r="C485" s="32"/>
      <c r="D485" s="32"/>
      <c r="E485" s="32"/>
      <c r="F485" s="32"/>
      <c r="G485" s="32"/>
      <c r="H485" s="32"/>
      <c r="I485" s="33" t="str">
        <f t="shared" si="7"/>
        <v/>
      </c>
    </row>
    <row r="486" spans="1:9">
      <c r="A486" s="32"/>
      <c r="B486" s="32"/>
      <c r="C486" s="32"/>
      <c r="D486" s="32"/>
      <c r="E486" s="32"/>
      <c r="F486" s="32"/>
      <c r="G486" s="32"/>
      <c r="H486" s="32"/>
      <c r="I486" s="33" t="str">
        <f t="shared" si="7"/>
        <v/>
      </c>
    </row>
    <row r="487" spans="1:9">
      <c r="A487" s="32"/>
      <c r="B487" s="32"/>
      <c r="C487" s="32"/>
      <c r="D487" s="32"/>
      <c r="E487" s="32"/>
      <c r="F487" s="32"/>
      <c r="G487" s="32"/>
      <c r="H487" s="32"/>
      <c r="I487" s="33" t="str">
        <f t="shared" si="7"/>
        <v/>
      </c>
    </row>
    <row r="488" spans="1:9">
      <c r="A488" s="32"/>
      <c r="B488" s="32"/>
      <c r="C488" s="32"/>
      <c r="D488" s="32"/>
      <c r="E488" s="32"/>
      <c r="F488" s="32"/>
      <c r="G488" s="32"/>
      <c r="H488" s="32"/>
      <c r="I488" s="33" t="str">
        <f t="shared" si="7"/>
        <v/>
      </c>
    </row>
    <row r="489" spans="1:9">
      <c r="A489" s="32"/>
      <c r="B489" s="32"/>
      <c r="C489" s="32"/>
      <c r="D489" s="32"/>
      <c r="E489" s="32"/>
      <c r="F489" s="32"/>
      <c r="G489" s="32"/>
      <c r="H489" s="32"/>
      <c r="I489" s="33" t="str">
        <f t="shared" si="7"/>
        <v/>
      </c>
    </row>
    <row r="490" spans="1:9">
      <c r="A490" s="32"/>
      <c r="B490" s="32"/>
      <c r="C490" s="32"/>
      <c r="D490" s="32"/>
      <c r="E490" s="32"/>
      <c r="F490" s="32"/>
      <c r="G490" s="32"/>
      <c r="H490" s="32"/>
      <c r="I490" s="33" t="str">
        <f t="shared" si="7"/>
        <v/>
      </c>
    </row>
    <row r="491" spans="1:9">
      <c r="A491" s="32"/>
      <c r="B491" s="32"/>
      <c r="C491" s="32"/>
      <c r="D491" s="32"/>
      <c r="E491" s="32"/>
      <c r="F491" s="32"/>
      <c r="G491" s="32"/>
      <c r="H491" s="32"/>
      <c r="I491" s="33" t="str">
        <f t="shared" si="7"/>
        <v/>
      </c>
    </row>
    <row r="492" spans="1:9">
      <c r="A492" s="32"/>
      <c r="B492" s="32"/>
      <c r="C492" s="32"/>
      <c r="D492" s="32"/>
      <c r="E492" s="32"/>
      <c r="F492" s="32"/>
      <c r="G492" s="32"/>
      <c r="H492" s="32"/>
      <c r="I492" s="33" t="str">
        <f t="shared" si="7"/>
        <v/>
      </c>
    </row>
    <row r="493" spans="1:9">
      <c r="A493" s="32"/>
      <c r="B493" s="32"/>
      <c r="C493" s="32"/>
      <c r="D493" s="32"/>
      <c r="E493" s="32"/>
      <c r="F493" s="32"/>
      <c r="G493" s="32"/>
      <c r="H493" s="32"/>
      <c r="I493" s="33" t="str">
        <f t="shared" si="7"/>
        <v/>
      </c>
    </row>
    <row r="494" spans="1:9">
      <c r="A494" s="32"/>
      <c r="B494" s="32"/>
      <c r="C494" s="32"/>
      <c r="D494" s="32"/>
      <c r="E494" s="32"/>
      <c r="F494" s="32"/>
      <c r="G494" s="32"/>
      <c r="H494" s="32"/>
      <c r="I494" s="33" t="str">
        <f t="shared" si="7"/>
        <v/>
      </c>
    </row>
    <row r="495" spans="1:9">
      <c r="A495" s="32"/>
      <c r="B495" s="32"/>
      <c r="C495" s="32"/>
      <c r="D495" s="32"/>
      <c r="E495" s="32"/>
      <c r="F495" s="32"/>
      <c r="G495" s="32"/>
      <c r="H495" s="32"/>
      <c r="I495" s="33" t="str">
        <f t="shared" si="7"/>
        <v/>
      </c>
    </row>
    <row r="496" spans="1:9">
      <c r="A496" s="32"/>
      <c r="B496" s="32"/>
      <c r="C496" s="32"/>
      <c r="D496" s="32"/>
      <c r="E496" s="32"/>
      <c r="F496" s="32"/>
      <c r="G496" s="32"/>
      <c r="H496" s="32"/>
      <c r="I496" s="33" t="str">
        <f t="shared" si="7"/>
        <v/>
      </c>
    </row>
    <row r="497" spans="1:9">
      <c r="A497" s="32"/>
      <c r="B497" s="32"/>
      <c r="C497" s="32"/>
      <c r="D497" s="32"/>
      <c r="E497" s="32"/>
      <c r="F497" s="32"/>
      <c r="G497" s="32"/>
      <c r="H497" s="32"/>
      <c r="I497" s="33" t="str">
        <f t="shared" si="7"/>
        <v/>
      </c>
    </row>
    <row r="498" spans="1:9">
      <c r="A498" s="32"/>
      <c r="B498" s="32"/>
      <c r="C498" s="32"/>
      <c r="D498" s="32"/>
      <c r="E498" s="32"/>
      <c r="F498" s="32"/>
      <c r="G498" s="32"/>
      <c r="H498" s="32"/>
      <c r="I498" s="33" t="str">
        <f t="shared" si="7"/>
        <v/>
      </c>
    </row>
    <row r="499" spans="1:9">
      <c r="A499" s="32"/>
      <c r="B499" s="32"/>
      <c r="C499" s="32"/>
      <c r="D499" s="32"/>
      <c r="E499" s="32"/>
      <c r="F499" s="32"/>
      <c r="G499" s="32"/>
      <c r="H499" s="32"/>
      <c r="I499" s="33" t="str">
        <f t="shared" si="7"/>
        <v/>
      </c>
    </row>
    <row r="500" spans="1:9">
      <c r="A500" s="32"/>
      <c r="B500" s="32"/>
      <c r="C500" s="32"/>
      <c r="D500" s="32"/>
      <c r="E500" s="32"/>
      <c r="F500" s="32"/>
      <c r="G500" s="32"/>
      <c r="H500" s="32"/>
      <c r="I500" s="33" t="str">
        <f t="shared" si="7"/>
        <v/>
      </c>
    </row>
    <row r="501" spans="1:9">
      <c r="A501" s="32"/>
      <c r="B501" s="32"/>
      <c r="C501" s="32"/>
      <c r="D501" s="32"/>
      <c r="E501" s="32"/>
      <c r="F501" s="32"/>
      <c r="G501" s="32"/>
      <c r="H501" s="32"/>
      <c r="I501" s="33" t="str">
        <f t="shared" si="7"/>
        <v/>
      </c>
    </row>
    <row r="502" spans="1:9">
      <c r="A502" s="32"/>
      <c r="B502" s="32"/>
      <c r="C502" s="32"/>
      <c r="D502" s="32"/>
      <c r="E502" s="32"/>
      <c r="F502" s="32"/>
      <c r="G502" s="32"/>
      <c r="H502" s="32"/>
      <c r="I502" s="33" t="str">
        <f t="shared" si="7"/>
        <v/>
      </c>
    </row>
    <row r="503" spans="1:9">
      <c r="A503" s="32"/>
      <c r="B503" s="32"/>
      <c r="C503" s="32"/>
      <c r="D503" s="32"/>
      <c r="E503" s="32"/>
      <c r="F503" s="32"/>
      <c r="G503" s="32"/>
      <c r="H503" s="32"/>
      <c r="I503" s="33" t="str">
        <f t="shared" si="7"/>
        <v/>
      </c>
    </row>
    <row r="504" spans="1:9">
      <c r="A504" s="32"/>
      <c r="B504" s="32"/>
      <c r="C504" s="32"/>
      <c r="D504" s="32"/>
      <c r="E504" s="32"/>
      <c r="F504" s="32"/>
      <c r="G504" s="32"/>
      <c r="H504" s="32"/>
      <c r="I504" s="33" t="str">
        <f t="shared" si="7"/>
        <v/>
      </c>
    </row>
    <row r="505" spans="1:9">
      <c r="A505" s="32"/>
      <c r="B505" s="32"/>
      <c r="C505" s="32"/>
      <c r="D505" s="32"/>
      <c r="E505" s="32"/>
      <c r="F505" s="32"/>
      <c r="G505" s="32"/>
      <c r="H505" s="32"/>
      <c r="I505" s="33" t="str">
        <f t="shared" si="7"/>
        <v/>
      </c>
    </row>
    <row r="506" spans="1:9">
      <c r="A506" s="32"/>
      <c r="B506" s="32"/>
      <c r="C506" s="32"/>
      <c r="D506" s="32"/>
      <c r="E506" s="32"/>
      <c r="F506" s="32"/>
      <c r="G506" s="32"/>
      <c r="H506" s="32"/>
      <c r="I506" s="33" t="str">
        <f t="shared" si="7"/>
        <v/>
      </c>
    </row>
    <row r="507" spans="1:9">
      <c r="A507" s="32"/>
      <c r="B507" s="32"/>
      <c r="C507" s="32"/>
      <c r="D507" s="32"/>
      <c r="E507" s="32"/>
      <c r="F507" s="32"/>
      <c r="G507" s="32"/>
      <c r="H507" s="32"/>
      <c r="I507" s="33" t="str">
        <f t="shared" si="7"/>
        <v/>
      </c>
    </row>
    <row r="508" spans="1:9">
      <c r="A508" s="32"/>
      <c r="B508" s="32"/>
      <c r="C508" s="32"/>
      <c r="D508" s="32"/>
      <c r="E508" s="32"/>
      <c r="F508" s="32"/>
      <c r="G508" s="32"/>
      <c r="H508" s="32"/>
      <c r="I508" s="33" t="str">
        <f t="shared" si="7"/>
        <v/>
      </c>
    </row>
    <row r="509" spans="1:9">
      <c r="A509" s="32"/>
      <c r="B509" s="32"/>
      <c r="C509" s="32"/>
      <c r="D509" s="32"/>
      <c r="E509" s="32"/>
      <c r="F509" s="32"/>
      <c r="G509" s="32"/>
      <c r="H509" s="32"/>
      <c r="I509" s="33" t="str">
        <f t="shared" si="7"/>
        <v/>
      </c>
    </row>
    <row r="510" spans="1:9">
      <c r="A510" s="32"/>
      <c r="B510" s="32"/>
      <c r="C510" s="32"/>
      <c r="D510" s="32"/>
      <c r="E510" s="32"/>
      <c r="F510" s="32"/>
      <c r="G510" s="32"/>
      <c r="H510" s="32"/>
      <c r="I510" s="33" t="str">
        <f t="shared" si="7"/>
        <v/>
      </c>
    </row>
    <row r="511" spans="1:9">
      <c r="A511" s="32"/>
      <c r="B511" s="32"/>
      <c r="C511" s="32"/>
      <c r="D511" s="32"/>
      <c r="E511" s="32"/>
      <c r="F511" s="32"/>
      <c r="G511" s="32"/>
      <c r="H511" s="32"/>
      <c r="I511" s="33" t="str">
        <f t="shared" si="7"/>
        <v/>
      </c>
    </row>
    <row r="512" spans="1:9">
      <c r="A512" s="32"/>
      <c r="B512" s="32"/>
      <c r="C512" s="32"/>
      <c r="D512" s="32"/>
      <c r="E512" s="32"/>
      <c r="F512" s="32"/>
      <c r="G512" s="32"/>
      <c r="H512" s="32"/>
      <c r="I512" s="33" t="str">
        <f t="shared" si="7"/>
        <v/>
      </c>
    </row>
    <row r="513" spans="1:9">
      <c r="A513" s="32"/>
      <c r="B513" s="32"/>
      <c r="C513" s="32"/>
      <c r="D513" s="32"/>
      <c r="E513" s="32"/>
      <c r="F513" s="32"/>
      <c r="G513" s="32"/>
      <c r="H513" s="32"/>
      <c r="I513" s="33" t="str">
        <f t="shared" si="7"/>
        <v/>
      </c>
    </row>
    <row r="514" spans="1:9">
      <c r="A514" s="32"/>
      <c r="B514" s="32"/>
      <c r="C514" s="32"/>
      <c r="D514" s="32"/>
      <c r="E514" s="32"/>
      <c r="F514" s="32"/>
      <c r="G514" s="32"/>
      <c r="H514" s="32"/>
      <c r="I514" s="33" t="str">
        <f t="shared" si="7"/>
        <v/>
      </c>
    </row>
    <row r="515" spans="1:9">
      <c r="A515" s="32"/>
      <c r="B515" s="32"/>
      <c r="C515" s="32"/>
      <c r="D515" s="32"/>
      <c r="E515" s="32"/>
      <c r="F515" s="32"/>
      <c r="G515" s="32"/>
      <c r="H515" s="32"/>
      <c r="I515" s="33" t="str">
        <f t="shared" ref="I515:I578" si="8">IF(H515&lt;&gt;0,IF(LEFT(D515,4)="Wbed",LEFT(D515,10),LEFT(D515,7)),"")</f>
        <v/>
      </c>
    </row>
    <row r="516" spans="1:9">
      <c r="A516" s="32"/>
      <c r="B516" s="32"/>
      <c r="C516" s="32"/>
      <c r="D516" s="32"/>
      <c r="E516" s="32"/>
      <c r="F516" s="32"/>
      <c r="G516" s="32"/>
      <c r="H516" s="32"/>
      <c r="I516" s="33" t="str">
        <f t="shared" si="8"/>
        <v/>
      </c>
    </row>
    <row r="517" spans="1:9">
      <c r="A517" s="32"/>
      <c r="B517" s="32"/>
      <c r="C517" s="32"/>
      <c r="D517" s="32"/>
      <c r="E517" s="32"/>
      <c r="F517" s="32"/>
      <c r="G517" s="32"/>
      <c r="H517" s="32"/>
      <c r="I517" s="33" t="str">
        <f t="shared" si="8"/>
        <v/>
      </c>
    </row>
    <row r="518" spans="1:9">
      <c r="A518" s="32"/>
      <c r="B518" s="32"/>
      <c r="C518" s="32"/>
      <c r="D518" s="32"/>
      <c r="E518" s="32"/>
      <c r="F518" s="32"/>
      <c r="G518" s="32"/>
      <c r="H518" s="32"/>
      <c r="I518" s="33" t="str">
        <f t="shared" si="8"/>
        <v/>
      </c>
    </row>
    <row r="519" spans="1:9">
      <c r="A519" s="32"/>
      <c r="B519" s="32"/>
      <c r="C519" s="32"/>
      <c r="D519" s="32"/>
      <c r="E519" s="32"/>
      <c r="F519" s="32"/>
      <c r="G519" s="32"/>
      <c r="H519" s="32"/>
      <c r="I519" s="33" t="str">
        <f t="shared" si="8"/>
        <v/>
      </c>
    </row>
    <row r="520" spans="1:9">
      <c r="A520" s="32"/>
      <c r="B520" s="32"/>
      <c r="C520" s="32"/>
      <c r="D520" s="32"/>
      <c r="E520" s="32"/>
      <c r="F520" s="32"/>
      <c r="G520" s="32"/>
      <c r="H520" s="32"/>
      <c r="I520" s="33" t="str">
        <f t="shared" si="8"/>
        <v/>
      </c>
    </row>
    <row r="521" spans="1:9">
      <c r="A521" s="32"/>
      <c r="B521" s="32"/>
      <c r="C521" s="32"/>
      <c r="D521" s="32"/>
      <c r="E521" s="32"/>
      <c r="F521" s="32"/>
      <c r="G521" s="32"/>
      <c r="H521" s="32"/>
      <c r="I521" s="33" t="str">
        <f t="shared" si="8"/>
        <v/>
      </c>
    </row>
    <row r="522" spans="1:9">
      <c r="A522" s="32"/>
      <c r="B522" s="32"/>
      <c r="C522" s="32"/>
      <c r="D522" s="32"/>
      <c r="E522" s="32"/>
      <c r="F522" s="32"/>
      <c r="G522" s="32"/>
      <c r="H522" s="32"/>
      <c r="I522" s="33" t="str">
        <f t="shared" si="8"/>
        <v/>
      </c>
    </row>
    <row r="523" spans="1:9">
      <c r="A523" s="32"/>
      <c r="B523" s="32"/>
      <c r="C523" s="32"/>
      <c r="D523" s="32"/>
      <c r="E523" s="32"/>
      <c r="F523" s="32"/>
      <c r="G523" s="32"/>
      <c r="H523" s="32"/>
      <c r="I523" s="33" t="str">
        <f t="shared" si="8"/>
        <v/>
      </c>
    </row>
    <row r="524" spans="1:9">
      <c r="A524" s="32"/>
      <c r="B524" s="32"/>
      <c r="C524" s="32"/>
      <c r="D524" s="32"/>
      <c r="E524" s="32"/>
      <c r="F524" s="32"/>
      <c r="G524" s="32"/>
      <c r="H524" s="32"/>
      <c r="I524" s="33" t="str">
        <f t="shared" si="8"/>
        <v/>
      </c>
    </row>
    <row r="525" spans="1:9">
      <c r="A525" s="32"/>
      <c r="B525" s="32"/>
      <c r="C525" s="32"/>
      <c r="D525" s="32"/>
      <c r="E525" s="32"/>
      <c r="F525" s="32"/>
      <c r="G525" s="32"/>
      <c r="H525" s="32"/>
      <c r="I525" s="33" t="str">
        <f t="shared" si="8"/>
        <v/>
      </c>
    </row>
    <row r="526" spans="1:9">
      <c r="A526" s="32"/>
      <c r="B526" s="32"/>
      <c r="C526" s="32"/>
      <c r="D526" s="32"/>
      <c r="E526" s="32"/>
      <c r="F526" s="32"/>
      <c r="G526" s="32"/>
      <c r="H526" s="32"/>
      <c r="I526" s="33" t="str">
        <f t="shared" si="8"/>
        <v/>
      </c>
    </row>
    <row r="527" spans="1:9">
      <c r="A527" s="32"/>
      <c r="B527" s="32"/>
      <c r="C527" s="32"/>
      <c r="D527" s="32"/>
      <c r="E527" s="32"/>
      <c r="F527" s="32"/>
      <c r="G527" s="32"/>
      <c r="H527" s="32"/>
      <c r="I527" s="33" t="str">
        <f t="shared" si="8"/>
        <v/>
      </c>
    </row>
    <row r="528" spans="1:9">
      <c r="A528" s="32"/>
      <c r="B528" s="32"/>
      <c r="C528" s="32"/>
      <c r="D528" s="32"/>
      <c r="E528" s="32"/>
      <c r="F528" s="32"/>
      <c r="G528" s="32"/>
      <c r="H528" s="32"/>
      <c r="I528" s="33" t="str">
        <f t="shared" si="8"/>
        <v/>
      </c>
    </row>
    <row r="529" spans="1:9">
      <c r="A529" s="32"/>
      <c r="B529" s="32"/>
      <c r="C529" s="32"/>
      <c r="D529" s="32"/>
      <c r="E529" s="32"/>
      <c r="F529" s="32"/>
      <c r="G529" s="32"/>
      <c r="H529" s="32"/>
      <c r="I529" s="33" t="str">
        <f t="shared" si="8"/>
        <v/>
      </c>
    </row>
    <row r="530" spans="1:9">
      <c r="A530" s="32"/>
      <c r="B530" s="32"/>
      <c r="C530" s="32"/>
      <c r="D530" s="32"/>
      <c r="E530" s="32"/>
      <c r="F530" s="32"/>
      <c r="G530" s="32"/>
      <c r="H530" s="32"/>
      <c r="I530" s="33" t="str">
        <f t="shared" si="8"/>
        <v/>
      </c>
    </row>
    <row r="531" spans="1:9">
      <c r="A531" s="32"/>
      <c r="B531" s="32"/>
      <c r="C531" s="32"/>
      <c r="D531" s="32"/>
      <c r="E531" s="32"/>
      <c r="F531" s="32"/>
      <c r="G531" s="32"/>
      <c r="H531" s="32"/>
      <c r="I531" s="33" t="str">
        <f t="shared" si="8"/>
        <v/>
      </c>
    </row>
    <row r="532" spans="1:9">
      <c r="A532" s="32"/>
      <c r="B532" s="32"/>
      <c r="C532" s="32"/>
      <c r="D532" s="32"/>
      <c r="E532" s="32"/>
      <c r="F532" s="32"/>
      <c r="G532" s="32"/>
      <c r="H532" s="32"/>
      <c r="I532" s="33" t="str">
        <f t="shared" si="8"/>
        <v/>
      </c>
    </row>
    <row r="533" spans="1:9">
      <c r="A533" s="32"/>
      <c r="B533" s="32"/>
      <c r="C533" s="32"/>
      <c r="D533" s="32"/>
      <c r="E533" s="32"/>
      <c r="F533" s="32"/>
      <c r="G533" s="32"/>
      <c r="H533" s="32"/>
      <c r="I533" s="33" t="str">
        <f t="shared" si="8"/>
        <v/>
      </c>
    </row>
    <row r="534" spans="1:9">
      <c r="A534" s="32"/>
      <c r="B534" s="32"/>
      <c r="C534" s="32"/>
      <c r="D534" s="32"/>
      <c r="E534" s="32"/>
      <c r="F534" s="32"/>
      <c r="G534" s="32"/>
      <c r="H534" s="32"/>
      <c r="I534" s="33" t="str">
        <f t="shared" si="8"/>
        <v/>
      </c>
    </row>
    <row r="535" spans="1:9">
      <c r="A535" s="32"/>
      <c r="B535" s="32"/>
      <c r="C535" s="32"/>
      <c r="D535" s="32"/>
      <c r="E535" s="32"/>
      <c r="F535" s="32"/>
      <c r="G535" s="32"/>
      <c r="H535" s="32"/>
      <c r="I535" s="33" t="str">
        <f t="shared" si="8"/>
        <v/>
      </c>
    </row>
    <row r="536" spans="1:9">
      <c r="A536" s="32"/>
      <c r="B536" s="32"/>
      <c r="C536" s="32"/>
      <c r="D536" s="32"/>
      <c r="E536" s="32"/>
      <c r="F536" s="32"/>
      <c r="G536" s="32"/>
      <c r="H536" s="32"/>
      <c r="I536" s="33" t="str">
        <f t="shared" si="8"/>
        <v/>
      </c>
    </row>
    <row r="537" spans="1:9">
      <c r="A537" s="32"/>
      <c r="B537" s="32"/>
      <c r="C537" s="32"/>
      <c r="D537" s="32"/>
      <c r="E537" s="32"/>
      <c r="F537" s="32"/>
      <c r="G537" s="32"/>
      <c r="H537" s="32"/>
      <c r="I537" s="33" t="str">
        <f t="shared" si="8"/>
        <v/>
      </c>
    </row>
    <row r="538" spans="1:9">
      <c r="A538" s="32"/>
      <c r="B538" s="32"/>
      <c r="C538" s="32"/>
      <c r="D538" s="32"/>
      <c r="E538" s="32"/>
      <c r="F538" s="32"/>
      <c r="G538" s="32"/>
      <c r="H538" s="32"/>
      <c r="I538" s="33" t="str">
        <f t="shared" si="8"/>
        <v/>
      </c>
    </row>
    <row r="539" spans="1:9">
      <c r="A539" s="32"/>
      <c r="B539" s="32"/>
      <c r="C539" s="32"/>
      <c r="D539" s="32"/>
      <c r="E539" s="32"/>
      <c r="F539" s="32"/>
      <c r="G539" s="32"/>
      <c r="H539" s="32"/>
      <c r="I539" s="33" t="str">
        <f t="shared" si="8"/>
        <v/>
      </c>
    </row>
    <row r="540" spans="1:9">
      <c r="A540" s="32"/>
      <c r="B540" s="32"/>
      <c r="C540" s="32"/>
      <c r="D540" s="32"/>
      <c r="E540" s="32"/>
      <c r="F540" s="32"/>
      <c r="G540" s="32"/>
      <c r="H540" s="32"/>
      <c r="I540" s="33" t="str">
        <f t="shared" si="8"/>
        <v/>
      </c>
    </row>
    <row r="541" spans="1:9">
      <c r="A541" s="32"/>
      <c r="B541" s="32"/>
      <c r="C541" s="32"/>
      <c r="D541" s="32"/>
      <c r="E541" s="32"/>
      <c r="F541" s="32"/>
      <c r="G541" s="32"/>
      <c r="H541" s="32"/>
      <c r="I541" s="33" t="str">
        <f t="shared" si="8"/>
        <v/>
      </c>
    </row>
    <row r="542" spans="1:9">
      <c r="A542" s="32"/>
      <c r="B542" s="32"/>
      <c r="C542" s="32"/>
      <c r="D542" s="32"/>
      <c r="E542" s="32"/>
      <c r="F542" s="32"/>
      <c r="G542" s="32"/>
      <c r="H542" s="32"/>
      <c r="I542" s="33" t="str">
        <f t="shared" si="8"/>
        <v/>
      </c>
    </row>
    <row r="543" spans="1:9">
      <c r="A543" s="32"/>
      <c r="B543" s="32"/>
      <c r="C543" s="32"/>
      <c r="D543" s="32"/>
      <c r="E543" s="32"/>
      <c r="F543" s="32"/>
      <c r="G543" s="32"/>
      <c r="H543" s="32"/>
      <c r="I543" s="33" t="str">
        <f t="shared" si="8"/>
        <v/>
      </c>
    </row>
    <row r="544" spans="1:9">
      <c r="A544" s="32"/>
      <c r="B544" s="32"/>
      <c r="C544" s="32"/>
      <c r="D544" s="32"/>
      <c r="E544" s="32"/>
      <c r="F544" s="32"/>
      <c r="G544" s="32"/>
      <c r="H544" s="32"/>
      <c r="I544" s="33" t="str">
        <f t="shared" si="8"/>
        <v/>
      </c>
    </row>
    <row r="545" spans="1:9">
      <c r="A545" s="32"/>
      <c r="B545" s="32"/>
      <c r="C545" s="32"/>
      <c r="D545" s="32"/>
      <c r="E545" s="32"/>
      <c r="F545" s="32"/>
      <c r="G545" s="32"/>
      <c r="H545" s="32"/>
      <c r="I545" s="33" t="str">
        <f t="shared" si="8"/>
        <v/>
      </c>
    </row>
    <row r="546" spans="1:9">
      <c r="A546" s="32"/>
      <c r="B546" s="32"/>
      <c r="C546" s="32"/>
      <c r="D546" s="32"/>
      <c r="E546" s="32"/>
      <c r="F546" s="32"/>
      <c r="G546" s="32"/>
      <c r="H546" s="32"/>
      <c r="I546" s="33" t="str">
        <f t="shared" si="8"/>
        <v/>
      </c>
    </row>
    <row r="547" spans="1:9">
      <c r="A547" s="32"/>
      <c r="B547" s="32"/>
      <c r="C547" s="32"/>
      <c r="D547" s="32"/>
      <c r="E547" s="32"/>
      <c r="F547" s="32"/>
      <c r="G547" s="32"/>
      <c r="H547" s="32"/>
      <c r="I547" s="33" t="str">
        <f t="shared" si="8"/>
        <v/>
      </c>
    </row>
    <row r="548" spans="1:9">
      <c r="A548" s="32"/>
      <c r="B548" s="32"/>
      <c r="C548" s="32"/>
      <c r="D548" s="32"/>
      <c r="E548" s="32"/>
      <c r="F548" s="32"/>
      <c r="G548" s="32"/>
      <c r="H548" s="32"/>
      <c r="I548" s="33" t="str">
        <f t="shared" si="8"/>
        <v/>
      </c>
    </row>
    <row r="549" spans="1:9">
      <c r="A549" s="32"/>
      <c r="B549" s="32"/>
      <c r="C549" s="32"/>
      <c r="D549" s="32"/>
      <c r="E549" s="32"/>
      <c r="F549" s="32"/>
      <c r="G549" s="32"/>
      <c r="H549" s="32"/>
      <c r="I549" s="33" t="str">
        <f t="shared" si="8"/>
        <v/>
      </c>
    </row>
    <row r="550" spans="1:9">
      <c r="A550" s="32"/>
      <c r="B550" s="32"/>
      <c r="C550" s="32"/>
      <c r="D550" s="32"/>
      <c r="E550" s="32"/>
      <c r="F550" s="32"/>
      <c r="G550" s="32"/>
      <c r="H550" s="32"/>
      <c r="I550" s="33" t="str">
        <f t="shared" si="8"/>
        <v/>
      </c>
    </row>
    <row r="551" spans="1:9">
      <c r="A551" s="32"/>
      <c r="B551" s="32"/>
      <c r="C551" s="32"/>
      <c r="D551" s="32"/>
      <c r="E551" s="32"/>
      <c r="F551" s="32"/>
      <c r="G551" s="32"/>
      <c r="H551" s="32"/>
      <c r="I551" s="33" t="str">
        <f t="shared" si="8"/>
        <v/>
      </c>
    </row>
    <row r="552" spans="1:9">
      <c r="A552" s="32"/>
      <c r="B552" s="32"/>
      <c r="C552" s="32"/>
      <c r="D552" s="32"/>
      <c r="E552" s="32"/>
      <c r="F552" s="32"/>
      <c r="G552" s="32"/>
      <c r="H552" s="32"/>
      <c r="I552" s="33" t="str">
        <f t="shared" si="8"/>
        <v/>
      </c>
    </row>
    <row r="553" spans="1:9">
      <c r="A553" s="32"/>
      <c r="B553" s="32"/>
      <c r="C553" s="32"/>
      <c r="D553" s="32"/>
      <c r="E553" s="32"/>
      <c r="F553" s="32"/>
      <c r="G553" s="32"/>
      <c r="H553" s="32"/>
      <c r="I553" s="33" t="str">
        <f t="shared" si="8"/>
        <v/>
      </c>
    </row>
    <row r="554" spans="1:9">
      <c r="A554" s="32"/>
      <c r="B554" s="32"/>
      <c r="C554" s="32"/>
      <c r="D554" s="32"/>
      <c r="E554" s="32"/>
      <c r="F554" s="32"/>
      <c r="G554" s="32"/>
      <c r="H554" s="32"/>
      <c r="I554" s="33" t="str">
        <f t="shared" si="8"/>
        <v/>
      </c>
    </row>
    <row r="555" spans="1:9">
      <c r="A555" s="32"/>
      <c r="B555" s="32"/>
      <c r="C555" s="32"/>
      <c r="D555" s="32"/>
      <c r="E555" s="32"/>
      <c r="F555" s="32"/>
      <c r="G555" s="32"/>
      <c r="H555" s="32"/>
      <c r="I555" s="33" t="str">
        <f t="shared" si="8"/>
        <v/>
      </c>
    </row>
    <row r="556" spans="1:9">
      <c r="A556" s="32"/>
      <c r="B556" s="32"/>
      <c r="C556" s="32"/>
      <c r="D556" s="32"/>
      <c r="E556" s="32"/>
      <c r="F556" s="32"/>
      <c r="G556" s="32"/>
      <c r="H556" s="32"/>
      <c r="I556" s="33" t="str">
        <f t="shared" si="8"/>
        <v/>
      </c>
    </row>
    <row r="557" spans="1:9">
      <c r="A557" s="32"/>
      <c r="B557" s="32"/>
      <c r="C557" s="32"/>
      <c r="D557" s="32"/>
      <c r="E557" s="32"/>
      <c r="F557" s="32"/>
      <c r="G557" s="32"/>
      <c r="H557" s="32"/>
      <c r="I557" s="33" t="str">
        <f t="shared" si="8"/>
        <v/>
      </c>
    </row>
    <row r="558" spans="1:9">
      <c r="A558" s="32"/>
      <c r="B558" s="32"/>
      <c r="C558" s="32"/>
      <c r="D558" s="32"/>
      <c r="E558" s="32"/>
      <c r="F558" s="32"/>
      <c r="G558" s="32"/>
      <c r="H558" s="32"/>
      <c r="I558" s="33" t="str">
        <f t="shared" si="8"/>
        <v/>
      </c>
    </row>
    <row r="559" spans="1:9">
      <c r="A559" s="32"/>
      <c r="B559" s="32"/>
      <c r="C559" s="32"/>
      <c r="D559" s="32"/>
      <c r="E559" s="32"/>
      <c r="F559" s="32"/>
      <c r="G559" s="32"/>
      <c r="H559" s="32"/>
      <c r="I559" s="33" t="str">
        <f t="shared" si="8"/>
        <v/>
      </c>
    </row>
    <row r="560" spans="1:9">
      <c r="A560" s="32"/>
      <c r="B560" s="32"/>
      <c r="C560" s="32"/>
      <c r="D560" s="32"/>
      <c r="E560" s="32"/>
      <c r="F560" s="32"/>
      <c r="G560" s="32"/>
      <c r="H560" s="32"/>
      <c r="I560" s="33" t="str">
        <f t="shared" si="8"/>
        <v/>
      </c>
    </row>
    <row r="561" spans="1:9">
      <c r="A561" s="32"/>
      <c r="B561" s="32"/>
      <c r="C561" s="32"/>
      <c r="D561" s="32"/>
      <c r="E561" s="32"/>
      <c r="F561" s="32"/>
      <c r="G561" s="32"/>
      <c r="H561" s="32"/>
      <c r="I561" s="33" t="str">
        <f t="shared" si="8"/>
        <v/>
      </c>
    </row>
    <row r="562" spans="1:9">
      <c r="A562" s="32"/>
      <c r="B562" s="32"/>
      <c r="C562" s="32"/>
      <c r="D562" s="32"/>
      <c r="E562" s="32"/>
      <c r="F562" s="32"/>
      <c r="G562" s="32"/>
      <c r="H562" s="32"/>
      <c r="I562" s="33" t="str">
        <f t="shared" si="8"/>
        <v/>
      </c>
    </row>
    <row r="563" spans="1:9">
      <c r="A563" s="32"/>
      <c r="B563" s="32"/>
      <c r="C563" s="32"/>
      <c r="D563" s="32"/>
      <c r="E563" s="32"/>
      <c r="F563" s="32"/>
      <c r="G563" s="32"/>
      <c r="H563" s="32"/>
      <c r="I563" s="33" t="str">
        <f t="shared" si="8"/>
        <v/>
      </c>
    </row>
    <row r="564" spans="1:9">
      <c r="A564" s="32"/>
      <c r="B564" s="32"/>
      <c r="C564" s="32"/>
      <c r="D564" s="32"/>
      <c r="E564" s="32"/>
      <c r="F564" s="32"/>
      <c r="G564" s="32"/>
      <c r="H564" s="32"/>
      <c r="I564" s="33" t="str">
        <f t="shared" si="8"/>
        <v/>
      </c>
    </row>
    <row r="565" spans="1:9">
      <c r="A565" s="32"/>
      <c r="B565" s="32"/>
      <c r="C565" s="32"/>
      <c r="D565" s="32"/>
      <c r="E565" s="32"/>
      <c r="F565" s="32"/>
      <c r="G565" s="32"/>
      <c r="H565" s="32"/>
      <c r="I565" s="33" t="str">
        <f t="shared" si="8"/>
        <v/>
      </c>
    </row>
    <row r="566" spans="1:9">
      <c r="A566" s="32"/>
      <c r="B566" s="32"/>
      <c r="C566" s="32"/>
      <c r="D566" s="32"/>
      <c r="E566" s="32"/>
      <c r="F566" s="32"/>
      <c r="G566" s="32"/>
      <c r="H566" s="32"/>
      <c r="I566" s="33" t="str">
        <f t="shared" si="8"/>
        <v/>
      </c>
    </row>
    <row r="567" spans="1:9">
      <c r="A567" s="32"/>
      <c r="B567" s="32"/>
      <c r="C567" s="32"/>
      <c r="D567" s="32"/>
      <c r="E567" s="32"/>
      <c r="F567" s="32"/>
      <c r="G567" s="32"/>
      <c r="H567" s="32"/>
      <c r="I567" s="33" t="str">
        <f t="shared" si="8"/>
        <v/>
      </c>
    </row>
    <row r="568" spans="1:9">
      <c r="A568" s="32"/>
      <c r="B568" s="32"/>
      <c r="C568" s="32"/>
      <c r="D568" s="32"/>
      <c r="E568" s="32"/>
      <c r="F568" s="32"/>
      <c r="G568" s="32"/>
      <c r="H568" s="32"/>
      <c r="I568" s="33" t="str">
        <f t="shared" si="8"/>
        <v/>
      </c>
    </row>
    <row r="569" spans="1:9">
      <c r="A569" s="32"/>
      <c r="B569" s="32"/>
      <c r="C569" s="32"/>
      <c r="D569" s="32"/>
      <c r="E569" s="32"/>
      <c r="F569" s="32"/>
      <c r="G569" s="32"/>
      <c r="H569" s="32"/>
      <c r="I569" s="33" t="str">
        <f t="shared" si="8"/>
        <v/>
      </c>
    </row>
    <row r="570" spans="1:9">
      <c r="A570" s="32"/>
      <c r="B570" s="32"/>
      <c r="C570" s="32"/>
      <c r="D570" s="32"/>
      <c r="E570" s="32"/>
      <c r="F570" s="32"/>
      <c r="G570" s="32"/>
      <c r="H570" s="32"/>
      <c r="I570" s="33" t="str">
        <f t="shared" si="8"/>
        <v/>
      </c>
    </row>
    <row r="571" spans="1:9">
      <c r="A571" s="32"/>
      <c r="B571" s="32"/>
      <c r="C571" s="32"/>
      <c r="D571" s="32"/>
      <c r="E571" s="32"/>
      <c r="F571" s="32"/>
      <c r="G571" s="32"/>
      <c r="H571" s="32"/>
      <c r="I571" s="33" t="str">
        <f t="shared" si="8"/>
        <v/>
      </c>
    </row>
    <row r="572" spans="1:9">
      <c r="A572" s="32"/>
      <c r="B572" s="32"/>
      <c r="C572" s="32"/>
      <c r="D572" s="32"/>
      <c r="E572" s="32"/>
      <c r="F572" s="32"/>
      <c r="G572" s="32"/>
      <c r="H572" s="32"/>
      <c r="I572" s="33" t="str">
        <f t="shared" si="8"/>
        <v/>
      </c>
    </row>
    <row r="573" spans="1:9">
      <c r="A573" s="32"/>
      <c r="B573" s="32"/>
      <c r="C573" s="32"/>
      <c r="D573" s="32"/>
      <c r="E573" s="32"/>
      <c r="F573" s="32"/>
      <c r="G573" s="32"/>
      <c r="H573" s="32"/>
      <c r="I573" s="33" t="str">
        <f t="shared" si="8"/>
        <v/>
      </c>
    </row>
    <row r="574" spans="1:9">
      <c r="A574" s="32"/>
      <c r="B574" s="32"/>
      <c r="C574" s="32"/>
      <c r="D574" s="32"/>
      <c r="E574" s="32"/>
      <c r="F574" s="32"/>
      <c r="G574" s="32"/>
      <c r="H574" s="32"/>
      <c r="I574" s="33" t="str">
        <f t="shared" si="8"/>
        <v/>
      </c>
    </row>
    <row r="575" spans="1:9">
      <c r="A575" s="32"/>
      <c r="B575" s="32"/>
      <c r="C575" s="32"/>
      <c r="D575" s="32"/>
      <c r="E575" s="32"/>
      <c r="F575" s="32"/>
      <c r="G575" s="32"/>
      <c r="H575" s="32"/>
      <c r="I575" s="33" t="str">
        <f t="shared" si="8"/>
        <v/>
      </c>
    </row>
    <row r="576" spans="1:9">
      <c r="A576" s="32"/>
      <c r="B576" s="32"/>
      <c r="C576" s="32"/>
      <c r="D576" s="32"/>
      <c r="E576" s="32"/>
      <c r="F576" s="32"/>
      <c r="G576" s="32"/>
      <c r="H576" s="32"/>
      <c r="I576" s="33" t="str">
        <f t="shared" si="8"/>
        <v/>
      </c>
    </row>
    <row r="577" spans="1:9">
      <c r="A577" s="32"/>
      <c r="B577" s="32"/>
      <c r="C577" s="32"/>
      <c r="D577" s="32"/>
      <c r="E577" s="32"/>
      <c r="F577" s="32"/>
      <c r="G577" s="32"/>
      <c r="H577" s="32"/>
      <c r="I577" s="33" t="str">
        <f t="shared" si="8"/>
        <v/>
      </c>
    </row>
    <row r="578" spans="1:9">
      <c r="A578" s="32"/>
      <c r="B578" s="32"/>
      <c r="C578" s="32"/>
      <c r="D578" s="32"/>
      <c r="E578" s="32"/>
      <c r="F578" s="32"/>
      <c r="G578" s="32"/>
      <c r="H578" s="32"/>
      <c r="I578" s="33" t="str">
        <f t="shared" si="8"/>
        <v/>
      </c>
    </row>
    <row r="579" spans="1:9">
      <c r="A579" s="32"/>
      <c r="B579" s="32"/>
      <c r="C579" s="32"/>
      <c r="D579" s="32"/>
      <c r="E579" s="32"/>
      <c r="F579" s="32"/>
      <c r="G579" s="32"/>
      <c r="H579" s="32"/>
      <c r="I579" s="33" t="str">
        <f t="shared" ref="I579:I642" si="9">IF(H579&lt;&gt;0,IF(LEFT(D579,4)="Wbed",LEFT(D579,10),LEFT(D579,7)),"")</f>
        <v/>
      </c>
    </row>
    <row r="580" spans="1:9">
      <c r="A580" s="32"/>
      <c r="B580" s="32"/>
      <c r="C580" s="32"/>
      <c r="D580" s="32"/>
      <c r="E580" s="32"/>
      <c r="F580" s="32"/>
      <c r="G580" s="32"/>
      <c r="H580" s="32"/>
      <c r="I580" s="33" t="str">
        <f t="shared" si="9"/>
        <v/>
      </c>
    </row>
    <row r="581" spans="1:9">
      <c r="A581" s="32"/>
      <c r="B581" s="32"/>
      <c r="C581" s="32"/>
      <c r="D581" s="32"/>
      <c r="E581" s="32"/>
      <c r="F581" s="32"/>
      <c r="G581" s="32"/>
      <c r="H581" s="32"/>
      <c r="I581" s="33" t="str">
        <f t="shared" si="9"/>
        <v/>
      </c>
    </row>
    <row r="582" spans="1:9">
      <c r="A582" s="32"/>
      <c r="B582" s="32"/>
      <c r="C582" s="32"/>
      <c r="D582" s="32"/>
      <c r="E582" s="32"/>
      <c r="F582" s="32"/>
      <c r="G582" s="32"/>
      <c r="H582" s="32"/>
      <c r="I582" s="33" t="str">
        <f t="shared" si="9"/>
        <v/>
      </c>
    </row>
    <row r="583" spans="1:9">
      <c r="A583" s="32"/>
      <c r="B583" s="32"/>
      <c r="C583" s="32"/>
      <c r="D583" s="32"/>
      <c r="E583" s="32"/>
      <c r="F583" s="32"/>
      <c r="G583" s="32"/>
      <c r="H583" s="32"/>
      <c r="I583" s="33" t="str">
        <f t="shared" si="9"/>
        <v/>
      </c>
    </row>
    <row r="584" spans="1:9">
      <c r="A584" s="32"/>
      <c r="B584" s="32"/>
      <c r="C584" s="32"/>
      <c r="D584" s="32"/>
      <c r="E584" s="32"/>
      <c r="F584" s="32"/>
      <c r="G584" s="32"/>
      <c r="H584" s="32"/>
      <c r="I584" s="33" t="str">
        <f t="shared" si="9"/>
        <v/>
      </c>
    </row>
    <row r="585" spans="1:9">
      <c r="A585" s="32"/>
      <c r="B585" s="32"/>
      <c r="C585" s="32"/>
      <c r="D585" s="32"/>
      <c r="E585" s="32"/>
      <c r="F585" s="32"/>
      <c r="G585" s="32"/>
      <c r="H585" s="32"/>
      <c r="I585" s="33" t="str">
        <f t="shared" si="9"/>
        <v/>
      </c>
    </row>
    <row r="586" spans="1:9">
      <c r="A586" s="32"/>
      <c r="B586" s="32"/>
      <c r="C586" s="32"/>
      <c r="D586" s="32"/>
      <c r="E586" s="32"/>
      <c r="F586" s="32"/>
      <c r="G586" s="32"/>
      <c r="H586" s="32"/>
      <c r="I586" s="33" t="str">
        <f t="shared" si="9"/>
        <v/>
      </c>
    </row>
    <row r="587" spans="1:9">
      <c r="A587" s="32"/>
      <c r="B587" s="32"/>
      <c r="C587" s="32"/>
      <c r="D587" s="32"/>
      <c r="E587" s="32"/>
      <c r="F587" s="32"/>
      <c r="G587" s="32"/>
      <c r="H587" s="32"/>
      <c r="I587" s="33" t="str">
        <f t="shared" si="9"/>
        <v/>
      </c>
    </row>
    <row r="588" spans="1:9">
      <c r="A588" s="32"/>
      <c r="B588" s="32"/>
      <c r="C588" s="32"/>
      <c r="D588" s="32"/>
      <c r="E588" s="32"/>
      <c r="F588" s="32"/>
      <c r="G588" s="32"/>
      <c r="H588" s="32"/>
      <c r="I588" s="33" t="str">
        <f t="shared" si="9"/>
        <v/>
      </c>
    </row>
    <row r="589" spans="1:9">
      <c r="A589" s="32"/>
      <c r="B589" s="32"/>
      <c r="C589" s="32"/>
      <c r="D589" s="32"/>
      <c r="E589" s="32"/>
      <c r="F589" s="32"/>
      <c r="G589" s="32"/>
      <c r="H589" s="32"/>
      <c r="I589" s="33" t="str">
        <f t="shared" si="9"/>
        <v/>
      </c>
    </row>
    <row r="590" spans="1:9">
      <c r="A590" s="32"/>
      <c r="B590" s="32"/>
      <c r="C590" s="32"/>
      <c r="D590" s="32"/>
      <c r="E590" s="32"/>
      <c r="F590" s="32"/>
      <c r="G590" s="32"/>
      <c r="H590" s="32"/>
      <c r="I590" s="33" t="str">
        <f t="shared" si="9"/>
        <v/>
      </c>
    </row>
    <row r="591" spans="1:9">
      <c r="A591" s="32"/>
      <c r="B591" s="32"/>
      <c r="C591" s="32"/>
      <c r="D591" s="32"/>
      <c r="E591" s="32"/>
      <c r="F591" s="32"/>
      <c r="G591" s="32"/>
      <c r="H591" s="32"/>
      <c r="I591" s="33" t="str">
        <f t="shared" si="9"/>
        <v/>
      </c>
    </row>
    <row r="592" spans="1:9">
      <c r="A592" s="32"/>
      <c r="B592" s="32"/>
      <c r="C592" s="32"/>
      <c r="D592" s="32"/>
      <c r="E592" s="32"/>
      <c r="F592" s="32"/>
      <c r="G592" s="32"/>
      <c r="H592" s="32"/>
      <c r="I592" s="33" t="str">
        <f t="shared" si="9"/>
        <v/>
      </c>
    </row>
    <row r="593" spans="1:9">
      <c r="A593" s="32"/>
      <c r="B593" s="32"/>
      <c r="C593" s="32"/>
      <c r="D593" s="32"/>
      <c r="E593" s="32"/>
      <c r="F593" s="32"/>
      <c r="G593" s="32"/>
      <c r="H593" s="32"/>
      <c r="I593" s="33" t="str">
        <f t="shared" si="9"/>
        <v/>
      </c>
    </row>
    <row r="594" spans="1:9">
      <c r="A594" s="32"/>
      <c r="B594" s="32"/>
      <c r="C594" s="32"/>
      <c r="D594" s="32"/>
      <c r="E594" s="32"/>
      <c r="F594" s="32"/>
      <c r="G594" s="32"/>
      <c r="H594" s="32"/>
      <c r="I594" s="33" t="str">
        <f t="shared" si="9"/>
        <v/>
      </c>
    </row>
    <row r="595" spans="1:9">
      <c r="A595" s="32"/>
      <c r="B595" s="32"/>
      <c r="C595" s="32"/>
      <c r="D595" s="32"/>
      <c r="E595" s="32"/>
      <c r="F595" s="32"/>
      <c r="G595" s="32"/>
      <c r="H595" s="32"/>
      <c r="I595" s="33" t="str">
        <f t="shared" si="9"/>
        <v/>
      </c>
    </row>
    <row r="596" spans="1:9">
      <c r="A596" s="32"/>
      <c r="B596" s="32"/>
      <c r="C596" s="32"/>
      <c r="D596" s="32"/>
      <c r="E596" s="32"/>
      <c r="F596" s="32"/>
      <c r="G596" s="32"/>
      <c r="H596" s="32"/>
      <c r="I596" s="33" t="str">
        <f t="shared" si="9"/>
        <v/>
      </c>
    </row>
    <row r="597" spans="1:9">
      <c r="A597" s="32"/>
      <c r="B597" s="32"/>
      <c r="C597" s="32"/>
      <c r="D597" s="32"/>
      <c r="E597" s="32"/>
      <c r="F597" s="32"/>
      <c r="G597" s="32"/>
      <c r="H597" s="32"/>
      <c r="I597" s="33" t="str">
        <f t="shared" si="9"/>
        <v/>
      </c>
    </row>
    <row r="598" spans="1:9">
      <c r="A598" s="32"/>
      <c r="B598" s="32"/>
      <c r="C598" s="32"/>
      <c r="D598" s="32"/>
      <c r="E598" s="32"/>
      <c r="F598" s="32"/>
      <c r="G598" s="32"/>
      <c r="H598" s="32"/>
      <c r="I598" s="33" t="str">
        <f t="shared" si="9"/>
        <v/>
      </c>
    </row>
    <row r="599" spans="1:9">
      <c r="A599" s="32"/>
      <c r="B599" s="32"/>
      <c r="C599" s="32"/>
      <c r="D599" s="32"/>
      <c r="E599" s="32"/>
      <c r="F599" s="32"/>
      <c r="G599" s="32"/>
      <c r="H599" s="32"/>
      <c r="I599" s="33" t="str">
        <f t="shared" si="9"/>
        <v/>
      </c>
    </row>
    <row r="600" spans="1:9">
      <c r="A600" s="32"/>
      <c r="B600" s="32"/>
      <c r="C600" s="32"/>
      <c r="D600" s="32"/>
      <c r="E600" s="32"/>
      <c r="F600" s="32"/>
      <c r="G600" s="32"/>
      <c r="H600" s="32"/>
      <c r="I600" s="33" t="str">
        <f t="shared" si="9"/>
        <v/>
      </c>
    </row>
    <row r="601" spans="1:9">
      <c r="A601" s="32"/>
      <c r="B601" s="32"/>
      <c r="C601" s="32"/>
      <c r="D601" s="32"/>
      <c r="E601" s="32"/>
      <c r="F601" s="32"/>
      <c r="G601" s="32"/>
      <c r="H601" s="32"/>
      <c r="I601" s="33" t="str">
        <f t="shared" si="9"/>
        <v/>
      </c>
    </row>
    <row r="602" spans="1:9">
      <c r="A602" s="32"/>
      <c r="B602" s="32"/>
      <c r="C602" s="32"/>
      <c r="D602" s="32"/>
      <c r="E602" s="32"/>
      <c r="F602" s="32"/>
      <c r="G602" s="32"/>
      <c r="H602" s="32"/>
      <c r="I602" s="33" t="str">
        <f t="shared" si="9"/>
        <v/>
      </c>
    </row>
    <row r="603" spans="1:9">
      <c r="A603" s="32"/>
      <c r="B603" s="32"/>
      <c r="C603" s="32"/>
      <c r="D603" s="32"/>
      <c r="E603" s="32"/>
      <c r="F603" s="32"/>
      <c r="G603" s="32"/>
      <c r="H603" s="32"/>
      <c r="I603" s="33" t="str">
        <f t="shared" si="9"/>
        <v/>
      </c>
    </row>
    <row r="604" spans="1:9">
      <c r="A604" s="32"/>
      <c r="B604" s="32"/>
      <c r="C604" s="32"/>
      <c r="D604" s="32"/>
      <c r="E604" s="32"/>
      <c r="F604" s="32"/>
      <c r="G604" s="32"/>
      <c r="H604" s="32"/>
      <c r="I604" s="33" t="str">
        <f t="shared" si="9"/>
        <v/>
      </c>
    </row>
    <row r="605" spans="1:9">
      <c r="A605" s="32"/>
      <c r="B605" s="32"/>
      <c r="C605" s="32"/>
      <c r="D605" s="32"/>
      <c r="E605" s="32"/>
      <c r="F605" s="32"/>
      <c r="G605" s="32"/>
      <c r="H605" s="32"/>
      <c r="I605" s="33" t="str">
        <f t="shared" si="9"/>
        <v/>
      </c>
    </row>
    <row r="606" spans="1:9">
      <c r="A606" s="32"/>
      <c r="B606" s="32"/>
      <c r="C606" s="32"/>
      <c r="D606" s="32"/>
      <c r="E606" s="32"/>
      <c r="F606" s="32"/>
      <c r="G606" s="32"/>
      <c r="H606" s="32"/>
      <c r="I606" s="33" t="str">
        <f t="shared" si="9"/>
        <v/>
      </c>
    </row>
    <row r="607" spans="1:9">
      <c r="A607" s="32"/>
      <c r="B607" s="32"/>
      <c r="C607" s="32"/>
      <c r="D607" s="32"/>
      <c r="E607" s="32"/>
      <c r="F607" s="32"/>
      <c r="G607" s="32"/>
      <c r="H607" s="32"/>
      <c r="I607" s="33" t="str">
        <f t="shared" si="9"/>
        <v/>
      </c>
    </row>
    <row r="608" spans="1:9">
      <c r="A608" s="32"/>
      <c r="B608" s="32"/>
      <c r="C608" s="32"/>
      <c r="D608" s="32"/>
      <c r="E608" s="32"/>
      <c r="F608" s="32"/>
      <c r="G608" s="32"/>
      <c r="H608" s="32"/>
      <c r="I608" s="33" t="str">
        <f t="shared" si="9"/>
        <v/>
      </c>
    </row>
    <row r="609" spans="1:9">
      <c r="A609" s="32"/>
      <c r="B609" s="32"/>
      <c r="C609" s="32"/>
      <c r="D609" s="32"/>
      <c r="E609" s="32"/>
      <c r="F609" s="32"/>
      <c r="G609" s="32"/>
      <c r="H609" s="32"/>
      <c r="I609" s="33" t="str">
        <f t="shared" si="9"/>
        <v/>
      </c>
    </row>
    <row r="610" spans="1:9">
      <c r="A610" s="32"/>
      <c r="B610" s="32"/>
      <c r="C610" s="32"/>
      <c r="D610" s="32"/>
      <c r="E610" s="32"/>
      <c r="F610" s="32"/>
      <c r="G610" s="32"/>
      <c r="H610" s="32"/>
      <c r="I610" s="33" t="str">
        <f t="shared" si="9"/>
        <v/>
      </c>
    </row>
    <row r="611" spans="1:9">
      <c r="A611" s="32"/>
      <c r="B611" s="32"/>
      <c r="C611" s="32"/>
      <c r="D611" s="32"/>
      <c r="E611" s="32"/>
      <c r="F611" s="32"/>
      <c r="G611" s="32"/>
      <c r="H611" s="32"/>
      <c r="I611" s="33" t="str">
        <f t="shared" si="9"/>
        <v/>
      </c>
    </row>
    <row r="612" spans="1:9">
      <c r="A612" s="32"/>
      <c r="B612" s="32"/>
      <c r="C612" s="32"/>
      <c r="D612" s="32"/>
      <c r="E612" s="32"/>
      <c r="F612" s="32"/>
      <c r="G612" s="32"/>
      <c r="H612" s="32"/>
      <c r="I612" s="33" t="str">
        <f t="shared" si="9"/>
        <v/>
      </c>
    </row>
    <row r="613" spans="1:9">
      <c r="A613" s="32"/>
      <c r="B613" s="32"/>
      <c r="C613" s="32"/>
      <c r="D613" s="32"/>
      <c r="E613" s="32"/>
      <c r="F613" s="32"/>
      <c r="G613" s="32"/>
      <c r="H613" s="32"/>
      <c r="I613" s="33" t="str">
        <f t="shared" si="9"/>
        <v/>
      </c>
    </row>
    <row r="614" spans="1:9">
      <c r="A614" s="32"/>
      <c r="B614" s="32"/>
      <c r="C614" s="32"/>
      <c r="D614" s="32"/>
      <c r="E614" s="32"/>
      <c r="F614" s="32"/>
      <c r="G614" s="32"/>
      <c r="H614" s="32"/>
      <c r="I614" s="33" t="str">
        <f t="shared" si="9"/>
        <v/>
      </c>
    </row>
    <row r="615" spans="1:9">
      <c r="A615" s="32"/>
      <c r="B615" s="32"/>
      <c r="C615" s="32"/>
      <c r="D615" s="32"/>
      <c r="E615" s="32"/>
      <c r="F615" s="32"/>
      <c r="G615" s="32"/>
      <c r="H615" s="32"/>
      <c r="I615" s="33" t="str">
        <f t="shared" si="9"/>
        <v/>
      </c>
    </row>
    <row r="616" spans="1:9">
      <c r="A616" s="32"/>
      <c r="B616" s="32"/>
      <c r="C616" s="32"/>
      <c r="D616" s="32"/>
      <c r="E616" s="32"/>
      <c r="F616" s="32"/>
      <c r="G616" s="32"/>
      <c r="H616" s="32"/>
      <c r="I616" s="33" t="str">
        <f t="shared" si="9"/>
        <v/>
      </c>
    </row>
    <row r="617" spans="1:9">
      <c r="A617" s="32"/>
      <c r="B617" s="32"/>
      <c r="C617" s="32"/>
      <c r="D617" s="32"/>
      <c r="E617" s="32"/>
      <c r="F617" s="32"/>
      <c r="G617" s="32"/>
      <c r="H617" s="32"/>
      <c r="I617" s="33" t="str">
        <f t="shared" si="9"/>
        <v/>
      </c>
    </row>
    <row r="618" spans="1:9">
      <c r="A618" s="32"/>
      <c r="B618" s="32"/>
      <c r="C618" s="32"/>
      <c r="D618" s="32"/>
      <c r="E618" s="32"/>
      <c r="F618" s="32"/>
      <c r="G618" s="32"/>
      <c r="H618" s="32"/>
      <c r="I618" s="33" t="str">
        <f t="shared" si="9"/>
        <v/>
      </c>
    </row>
    <row r="619" spans="1:9">
      <c r="A619" s="32"/>
      <c r="B619" s="32"/>
      <c r="C619" s="32"/>
      <c r="D619" s="32"/>
      <c r="E619" s="32"/>
      <c r="F619" s="32"/>
      <c r="G619" s="32"/>
      <c r="H619" s="32"/>
      <c r="I619" s="33" t="str">
        <f t="shared" si="9"/>
        <v/>
      </c>
    </row>
    <row r="620" spans="1:9">
      <c r="A620" s="32"/>
      <c r="B620" s="32"/>
      <c r="C620" s="32"/>
      <c r="D620" s="32"/>
      <c r="E620" s="32"/>
      <c r="F620" s="32"/>
      <c r="G620" s="32"/>
      <c r="H620" s="32"/>
      <c r="I620" s="33" t="str">
        <f t="shared" si="9"/>
        <v/>
      </c>
    </row>
    <row r="621" spans="1:9">
      <c r="A621" s="32"/>
      <c r="B621" s="32"/>
      <c r="C621" s="32"/>
      <c r="D621" s="32"/>
      <c r="E621" s="32"/>
      <c r="F621" s="32"/>
      <c r="G621" s="32"/>
      <c r="H621" s="32"/>
      <c r="I621" s="33" t="str">
        <f t="shared" si="9"/>
        <v/>
      </c>
    </row>
    <row r="622" spans="1:9">
      <c r="A622" s="32"/>
      <c r="B622" s="32"/>
      <c r="C622" s="32"/>
      <c r="D622" s="32"/>
      <c r="E622" s="32"/>
      <c r="F622" s="32"/>
      <c r="G622" s="32"/>
      <c r="H622" s="32"/>
      <c r="I622" s="33" t="str">
        <f t="shared" si="9"/>
        <v/>
      </c>
    </row>
    <row r="623" spans="1:9">
      <c r="A623" s="32"/>
      <c r="B623" s="32"/>
      <c r="C623" s="32"/>
      <c r="D623" s="32"/>
      <c r="E623" s="32"/>
      <c r="F623" s="32"/>
      <c r="G623" s="32"/>
      <c r="H623" s="32"/>
      <c r="I623" s="33" t="str">
        <f t="shared" si="9"/>
        <v/>
      </c>
    </row>
    <row r="624" spans="1:9">
      <c r="A624" s="32"/>
      <c r="B624" s="32"/>
      <c r="C624" s="32"/>
      <c r="D624" s="32"/>
      <c r="E624" s="32"/>
      <c r="F624" s="32"/>
      <c r="G624" s="32"/>
      <c r="H624" s="32"/>
      <c r="I624" s="33" t="str">
        <f t="shared" si="9"/>
        <v/>
      </c>
    </row>
    <row r="625" spans="1:9">
      <c r="A625" s="32"/>
      <c r="B625" s="32"/>
      <c r="C625" s="32"/>
      <c r="D625" s="32"/>
      <c r="E625" s="32"/>
      <c r="F625" s="32"/>
      <c r="G625" s="32"/>
      <c r="H625" s="32"/>
      <c r="I625" s="33" t="str">
        <f t="shared" si="9"/>
        <v/>
      </c>
    </row>
    <row r="626" spans="1:9">
      <c r="A626" s="32"/>
      <c r="B626" s="32"/>
      <c r="C626" s="32"/>
      <c r="D626" s="32"/>
      <c r="E626" s="32"/>
      <c r="F626" s="32"/>
      <c r="G626" s="32"/>
      <c r="H626" s="32"/>
      <c r="I626" s="33" t="str">
        <f t="shared" si="9"/>
        <v/>
      </c>
    </row>
    <row r="627" spans="1:9">
      <c r="A627" s="32"/>
      <c r="B627" s="32"/>
      <c r="C627" s="32"/>
      <c r="D627" s="32"/>
      <c r="E627" s="32"/>
      <c r="F627" s="32"/>
      <c r="G627" s="32"/>
      <c r="H627" s="32"/>
      <c r="I627" s="33" t="str">
        <f t="shared" si="9"/>
        <v/>
      </c>
    </row>
    <row r="628" spans="1:9">
      <c r="A628" s="32"/>
      <c r="B628" s="32"/>
      <c r="C628" s="32"/>
      <c r="D628" s="32"/>
      <c r="E628" s="32"/>
      <c r="F628" s="32"/>
      <c r="G628" s="32"/>
      <c r="H628" s="32"/>
      <c r="I628" s="33" t="str">
        <f t="shared" si="9"/>
        <v/>
      </c>
    </row>
    <row r="629" spans="1:9">
      <c r="A629" s="32"/>
      <c r="B629" s="32"/>
      <c r="C629" s="32"/>
      <c r="D629" s="32"/>
      <c r="E629" s="32"/>
      <c r="F629" s="32"/>
      <c r="G629" s="32"/>
      <c r="H629" s="32"/>
      <c r="I629" s="33" t="str">
        <f t="shared" si="9"/>
        <v/>
      </c>
    </row>
    <row r="630" spans="1:9">
      <c r="A630" s="32"/>
      <c r="B630" s="32"/>
      <c r="C630" s="32"/>
      <c r="D630" s="32"/>
      <c r="E630" s="32"/>
      <c r="F630" s="32"/>
      <c r="G630" s="32"/>
      <c r="H630" s="32"/>
      <c r="I630" s="33" t="str">
        <f t="shared" si="9"/>
        <v/>
      </c>
    </row>
    <row r="631" spans="1:9">
      <c r="A631" s="32"/>
      <c r="B631" s="32"/>
      <c r="C631" s="32"/>
      <c r="D631" s="32"/>
      <c r="E631" s="32"/>
      <c r="F631" s="32"/>
      <c r="G631" s="32"/>
      <c r="H631" s="32"/>
      <c r="I631" s="33" t="str">
        <f t="shared" si="9"/>
        <v/>
      </c>
    </row>
    <row r="632" spans="1:9">
      <c r="A632" s="32"/>
      <c r="B632" s="32"/>
      <c r="C632" s="32"/>
      <c r="D632" s="32"/>
      <c r="E632" s="32"/>
      <c r="F632" s="32"/>
      <c r="G632" s="32"/>
      <c r="H632" s="32"/>
      <c r="I632" s="33" t="str">
        <f t="shared" si="9"/>
        <v/>
      </c>
    </row>
    <row r="633" spans="1:9">
      <c r="A633" s="32"/>
      <c r="B633" s="32"/>
      <c r="C633" s="32"/>
      <c r="D633" s="32"/>
      <c r="E633" s="32"/>
      <c r="F633" s="32"/>
      <c r="G633" s="32"/>
      <c r="H633" s="32"/>
      <c r="I633" s="33" t="str">
        <f t="shared" si="9"/>
        <v/>
      </c>
    </row>
    <row r="634" spans="1:9">
      <c r="A634" s="32"/>
      <c r="B634" s="32"/>
      <c r="C634" s="32"/>
      <c r="D634" s="32"/>
      <c r="E634" s="32"/>
      <c r="F634" s="32"/>
      <c r="G634" s="32"/>
      <c r="H634" s="32"/>
      <c r="I634" s="33" t="str">
        <f t="shared" si="9"/>
        <v/>
      </c>
    </row>
    <row r="635" spans="1:9">
      <c r="A635" s="32"/>
      <c r="B635" s="32"/>
      <c r="C635" s="32"/>
      <c r="D635" s="32"/>
      <c r="E635" s="32"/>
      <c r="F635" s="32"/>
      <c r="G635" s="32"/>
      <c r="H635" s="32"/>
      <c r="I635" s="33" t="str">
        <f t="shared" si="9"/>
        <v/>
      </c>
    </row>
    <row r="636" spans="1:9">
      <c r="A636" s="32"/>
      <c r="B636" s="32"/>
      <c r="C636" s="32"/>
      <c r="D636" s="32"/>
      <c r="E636" s="32"/>
      <c r="F636" s="32"/>
      <c r="G636" s="32"/>
      <c r="H636" s="32"/>
      <c r="I636" s="33" t="str">
        <f t="shared" si="9"/>
        <v/>
      </c>
    </row>
    <row r="637" spans="1:9">
      <c r="A637" s="32"/>
      <c r="B637" s="32"/>
      <c r="C637" s="32"/>
      <c r="D637" s="32"/>
      <c r="E637" s="32"/>
      <c r="F637" s="32"/>
      <c r="G637" s="32"/>
      <c r="H637" s="32"/>
      <c r="I637" s="33" t="str">
        <f t="shared" si="9"/>
        <v/>
      </c>
    </row>
    <row r="638" spans="1:9">
      <c r="A638" s="32"/>
      <c r="B638" s="32"/>
      <c r="C638" s="32"/>
      <c r="D638" s="32"/>
      <c r="E638" s="32"/>
      <c r="F638" s="32"/>
      <c r="G638" s="32"/>
      <c r="H638" s="32"/>
      <c r="I638" s="33" t="str">
        <f t="shared" si="9"/>
        <v/>
      </c>
    </row>
    <row r="639" spans="1:9">
      <c r="A639" s="32"/>
      <c r="B639" s="32"/>
      <c r="C639" s="32"/>
      <c r="D639" s="32"/>
      <c r="E639" s="32"/>
      <c r="F639" s="32"/>
      <c r="G639" s="32"/>
      <c r="H639" s="32"/>
      <c r="I639" s="33" t="str">
        <f t="shared" si="9"/>
        <v/>
      </c>
    </row>
    <row r="640" spans="1:9">
      <c r="A640" s="32"/>
      <c r="B640" s="32"/>
      <c r="C640" s="32"/>
      <c r="D640" s="32"/>
      <c r="E640" s="32"/>
      <c r="F640" s="32"/>
      <c r="G640" s="32"/>
      <c r="H640" s="32"/>
      <c r="I640" s="33" t="str">
        <f t="shared" si="9"/>
        <v/>
      </c>
    </row>
    <row r="641" spans="1:9">
      <c r="A641" s="32"/>
      <c r="B641" s="32"/>
      <c r="C641" s="32"/>
      <c r="D641" s="32"/>
      <c r="E641" s="32"/>
      <c r="F641" s="32"/>
      <c r="G641" s="32"/>
      <c r="H641" s="32"/>
      <c r="I641" s="33" t="str">
        <f t="shared" si="9"/>
        <v/>
      </c>
    </row>
    <row r="642" spans="1:9">
      <c r="A642" s="32"/>
      <c r="B642" s="32"/>
      <c r="C642" s="32"/>
      <c r="D642" s="32"/>
      <c r="E642" s="32"/>
      <c r="F642" s="32"/>
      <c r="G642" s="32"/>
      <c r="H642" s="32"/>
      <c r="I642" s="33" t="str">
        <f t="shared" si="9"/>
        <v/>
      </c>
    </row>
    <row r="643" spans="1:9">
      <c r="A643" s="32"/>
      <c r="B643" s="32"/>
      <c r="C643" s="32"/>
      <c r="D643" s="32"/>
      <c r="E643" s="32"/>
      <c r="F643" s="32"/>
      <c r="G643" s="32"/>
      <c r="H643" s="32"/>
      <c r="I643" s="33" t="str">
        <f t="shared" ref="I643:I706" si="10">IF(H643&lt;&gt;0,IF(LEFT(D643,4)="Wbed",LEFT(D643,10),LEFT(D643,7)),"")</f>
        <v/>
      </c>
    </row>
    <row r="644" spans="1:9">
      <c r="A644" s="32"/>
      <c r="B644" s="32"/>
      <c r="C644" s="32"/>
      <c r="D644" s="32"/>
      <c r="E644" s="32"/>
      <c r="F644" s="32"/>
      <c r="G644" s="32"/>
      <c r="H644" s="32"/>
      <c r="I644" s="33" t="str">
        <f t="shared" si="10"/>
        <v/>
      </c>
    </row>
    <row r="645" spans="1:9">
      <c r="A645" s="32"/>
      <c r="B645" s="32"/>
      <c r="C645" s="32"/>
      <c r="D645" s="32"/>
      <c r="E645" s="32"/>
      <c r="F645" s="32"/>
      <c r="G645" s="32"/>
      <c r="H645" s="32"/>
      <c r="I645" s="33" t="str">
        <f t="shared" si="10"/>
        <v/>
      </c>
    </row>
    <row r="646" spans="1:9">
      <c r="A646" s="32"/>
      <c r="B646" s="32"/>
      <c r="C646" s="32"/>
      <c r="D646" s="32"/>
      <c r="E646" s="32"/>
      <c r="F646" s="32"/>
      <c r="G646" s="32"/>
      <c r="H646" s="32"/>
      <c r="I646" s="33" t="str">
        <f t="shared" si="10"/>
        <v/>
      </c>
    </row>
    <row r="647" spans="1:9">
      <c r="A647" s="32"/>
      <c r="B647" s="32"/>
      <c r="C647" s="32"/>
      <c r="D647" s="32"/>
      <c r="E647" s="32"/>
      <c r="F647" s="32"/>
      <c r="G647" s="32"/>
      <c r="H647" s="32"/>
      <c r="I647" s="33" t="str">
        <f t="shared" si="10"/>
        <v/>
      </c>
    </row>
    <row r="648" spans="1:9">
      <c r="A648" s="32"/>
      <c r="B648" s="32"/>
      <c r="C648" s="32"/>
      <c r="D648" s="32"/>
      <c r="E648" s="32"/>
      <c r="F648" s="32"/>
      <c r="G648" s="32"/>
      <c r="H648" s="32"/>
      <c r="I648" s="33" t="str">
        <f t="shared" si="10"/>
        <v/>
      </c>
    </row>
    <row r="649" spans="1:9">
      <c r="A649" s="32"/>
      <c r="B649" s="32"/>
      <c r="C649" s="32"/>
      <c r="D649" s="32"/>
      <c r="E649" s="32"/>
      <c r="F649" s="32"/>
      <c r="G649" s="32"/>
      <c r="H649" s="32"/>
      <c r="I649" s="33" t="str">
        <f t="shared" si="10"/>
        <v/>
      </c>
    </row>
    <row r="650" spans="1:9">
      <c r="A650" s="32"/>
      <c r="B650" s="32"/>
      <c r="C650" s="32"/>
      <c r="D650" s="32"/>
      <c r="E650" s="32"/>
      <c r="F650" s="32"/>
      <c r="G650" s="32"/>
      <c r="H650" s="32"/>
      <c r="I650" s="33" t="str">
        <f t="shared" si="10"/>
        <v/>
      </c>
    </row>
    <row r="651" spans="1:9">
      <c r="A651" s="32"/>
      <c r="B651" s="32"/>
      <c r="C651" s="32"/>
      <c r="D651" s="32"/>
      <c r="E651" s="32"/>
      <c r="F651" s="32"/>
      <c r="G651" s="32"/>
      <c r="H651" s="32"/>
      <c r="I651" s="33" t="str">
        <f t="shared" si="10"/>
        <v/>
      </c>
    </row>
    <row r="652" spans="1:9">
      <c r="A652" s="32"/>
      <c r="B652" s="32"/>
      <c r="C652" s="32"/>
      <c r="D652" s="32"/>
      <c r="E652" s="32"/>
      <c r="F652" s="32"/>
      <c r="G652" s="32"/>
      <c r="H652" s="32"/>
      <c r="I652" s="33" t="str">
        <f t="shared" si="10"/>
        <v/>
      </c>
    </row>
    <row r="653" spans="1:9">
      <c r="A653" s="32"/>
      <c r="B653" s="32"/>
      <c r="C653" s="32"/>
      <c r="D653" s="32"/>
      <c r="E653" s="32"/>
      <c r="F653" s="32"/>
      <c r="G653" s="32"/>
      <c r="H653" s="32"/>
      <c r="I653" s="33" t="str">
        <f t="shared" si="10"/>
        <v/>
      </c>
    </row>
    <row r="654" spans="1:9">
      <c r="A654" s="32"/>
      <c r="B654" s="32"/>
      <c r="C654" s="32"/>
      <c r="D654" s="32"/>
      <c r="E654" s="32"/>
      <c r="F654" s="32"/>
      <c r="G654" s="32"/>
      <c r="H654" s="32"/>
      <c r="I654" s="33" t="str">
        <f t="shared" si="10"/>
        <v/>
      </c>
    </row>
    <row r="655" spans="1:9">
      <c r="A655" s="32"/>
      <c r="B655" s="32"/>
      <c r="C655" s="32"/>
      <c r="D655" s="32"/>
      <c r="E655" s="32"/>
      <c r="F655" s="32"/>
      <c r="G655" s="32"/>
      <c r="H655" s="32"/>
      <c r="I655" s="33" t="str">
        <f t="shared" si="10"/>
        <v/>
      </c>
    </row>
    <row r="656" spans="1:9">
      <c r="A656" s="32"/>
      <c r="B656" s="32"/>
      <c r="C656" s="32"/>
      <c r="D656" s="32"/>
      <c r="E656" s="32"/>
      <c r="F656" s="32"/>
      <c r="G656" s="32"/>
      <c r="H656" s="32"/>
      <c r="I656" s="33" t="str">
        <f t="shared" si="10"/>
        <v/>
      </c>
    </row>
    <row r="657" spans="1:9">
      <c r="A657" s="32"/>
      <c r="B657" s="32"/>
      <c r="C657" s="32"/>
      <c r="D657" s="32"/>
      <c r="E657" s="32"/>
      <c r="F657" s="32"/>
      <c r="G657" s="32"/>
      <c r="H657" s="32"/>
      <c r="I657" s="33" t="str">
        <f t="shared" si="10"/>
        <v/>
      </c>
    </row>
    <row r="658" spans="1:9">
      <c r="A658" s="32"/>
      <c r="B658" s="32"/>
      <c r="C658" s="32"/>
      <c r="D658" s="32"/>
      <c r="E658" s="32"/>
      <c r="F658" s="32"/>
      <c r="G658" s="32"/>
      <c r="H658" s="32"/>
      <c r="I658" s="33" t="str">
        <f t="shared" si="10"/>
        <v/>
      </c>
    </row>
    <row r="659" spans="1:9">
      <c r="A659" s="32"/>
      <c r="B659" s="32"/>
      <c r="C659" s="32"/>
      <c r="D659" s="32"/>
      <c r="E659" s="32"/>
      <c r="F659" s="32"/>
      <c r="G659" s="32"/>
      <c r="H659" s="32"/>
      <c r="I659" s="33" t="str">
        <f t="shared" si="10"/>
        <v/>
      </c>
    </row>
    <row r="660" spans="1:9">
      <c r="A660" s="32"/>
      <c r="B660" s="32"/>
      <c r="C660" s="32"/>
      <c r="D660" s="32"/>
      <c r="E660" s="32"/>
      <c r="F660" s="32"/>
      <c r="G660" s="32"/>
      <c r="H660" s="32"/>
      <c r="I660" s="33" t="str">
        <f t="shared" si="10"/>
        <v/>
      </c>
    </row>
    <row r="661" spans="1:9">
      <c r="A661" s="32"/>
      <c r="B661" s="32"/>
      <c r="C661" s="32"/>
      <c r="D661" s="32"/>
      <c r="E661" s="32"/>
      <c r="F661" s="32"/>
      <c r="G661" s="32"/>
      <c r="H661" s="32"/>
      <c r="I661" s="33" t="str">
        <f t="shared" si="10"/>
        <v/>
      </c>
    </row>
    <row r="662" spans="1:9">
      <c r="A662" s="32"/>
      <c r="B662" s="32"/>
      <c r="C662" s="32"/>
      <c r="D662" s="32"/>
      <c r="E662" s="32"/>
      <c r="F662" s="32"/>
      <c r="G662" s="32"/>
      <c r="H662" s="32"/>
      <c r="I662" s="33" t="str">
        <f t="shared" si="10"/>
        <v/>
      </c>
    </row>
    <row r="663" spans="1:9">
      <c r="A663" s="32"/>
      <c r="B663" s="32"/>
      <c r="C663" s="32"/>
      <c r="D663" s="32"/>
      <c r="E663" s="32"/>
      <c r="F663" s="32"/>
      <c r="G663" s="32"/>
      <c r="H663" s="32"/>
      <c r="I663" s="33" t="str">
        <f t="shared" si="10"/>
        <v/>
      </c>
    </row>
    <row r="664" spans="1:9">
      <c r="A664" s="32"/>
      <c r="B664" s="32"/>
      <c r="C664" s="32"/>
      <c r="D664" s="32"/>
      <c r="E664" s="32"/>
      <c r="F664" s="32"/>
      <c r="G664" s="32"/>
      <c r="H664" s="32"/>
      <c r="I664" s="33" t="str">
        <f t="shared" si="10"/>
        <v/>
      </c>
    </row>
    <row r="665" spans="1:9">
      <c r="A665" s="32"/>
      <c r="B665" s="32"/>
      <c r="C665" s="32"/>
      <c r="D665" s="32"/>
      <c r="E665" s="32"/>
      <c r="F665" s="32"/>
      <c r="G665" s="32"/>
      <c r="H665" s="32"/>
      <c r="I665" s="33" t="str">
        <f t="shared" si="10"/>
        <v/>
      </c>
    </row>
    <row r="666" spans="1:9">
      <c r="A666" s="32"/>
      <c r="B666" s="32"/>
      <c r="C666" s="32"/>
      <c r="D666" s="32"/>
      <c r="E666" s="32"/>
      <c r="F666" s="32"/>
      <c r="G666" s="32"/>
      <c r="H666" s="32"/>
      <c r="I666" s="33" t="str">
        <f t="shared" si="10"/>
        <v/>
      </c>
    </row>
    <row r="667" spans="1:9">
      <c r="A667" s="32"/>
      <c r="B667" s="32"/>
      <c r="C667" s="32"/>
      <c r="D667" s="32"/>
      <c r="E667" s="32"/>
      <c r="F667" s="32"/>
      <c r="G667" s="32"/>
      <c r="H667" s="32"/>
      <c r="I667" s="33" t="str">
        <f t="shared" si="10"/>
        <v/>
      </c>
    </row>
    <row r="668" spans="1:9">
      <c r="A668" s="32"/>
      <c r="B668" s="32"/>
      <c r="C668" s="32"/>
      <c r="D668" s="32"/>
      <c r="E668" s="32"/>
      <c r="F668" s="32"/>
      <c r="G668" s="32"/>
      <c r="H668" s="32"/>
      <c r="I668" s="33" t="str">
        <f t="shared" si="10"/>
        <v/>
      </c>
    </row>
    <row r="669" spans="1:9">
      <c r="A669" s="32"/>
      <c r="B669" s="32"/>
      <c r="C669" s="32"/>
      <c r="D669" s="32"/>
      <c r="E669" s="32"/>
      <c r="F669" s="32"/>
      <c r="G669" s="32"/>
      <c r="H669" s="32"/>
      <c r="I669" s="33" t="str">
        <f t="shared" si="10"/>
        <v/>
      </c>
    </row>
    <row r="670" spans="1:9">
      <c r="A670" s="32"/>
      <c r="B670" s="32"/>
      <c r="C670" s="32"/>
      <c r="D670" s="32"/>
      <c r="E670" s="32"/>
      <c r="F670" s="32"/>
      <c r="G670" s="32"/>
      <c r="H670" s="32"/>
      <c r="I670" s="33" t="str">
        <f t="shared" si="10"/>
        <v/>
      </c>
    </row>
    <row r="671" spans="1:9">
      <c r="A671" s="32"/>
      <c r="B671" s="32"/>
      <c r="C671" s="32"/>
      <c r="D671" s="32"/>
      <c r="E671" s="32"/>
      <c r="F671" s="32"/>
      <c r="G671" s="32"/>
      <c r="H671" s="32"/>
      <c r="I671" s="33" t="str">
        <f t="shared" si="10"/>
        <v/>
      </c>
    </row>
    <row r="672" spans="1:9">
      <c r="A672" s="32"/>
      <c r="B672" s="32"/>
      <c r="C672" s="32"/>
      <c r="D672" s="32"/>
      <c r="E672" s="32"/>
      <c r="F672" s="32"/>
      <c r="G672" s="32"/>
      <c r="H672" s="32"/>
      <c r="I672" s="33" t="str">
        <f t="shared" si="10"/>
        <v/>
      </c>
    </row>
    <row r="673" spans="1:9">
      <c r="A673" s="32"/>
      <c r="B673" s="32"/>
      <c r="C673" s="32"/>
      <c r="D673" s="32"/>
      <c r="E673" s="32"/>
      <c r="F673" s="32"/>
      <c r="G673" s="32"/>
      <c r="H673" s="32"/>
      <c r="I673" s="33" t="str">
        <f t="shared" si="10"/>
        <v/>
      </c>
    </row>
    <row r="674" spans="1:9">
      <c r="A674" s="32"/>
      <c r="B674" s="32"/>
      <c r="C674" s="32"/>
      <c r="D674" s="32"/>
      <c r="E674" s="32"/>
      <c r="F674" s="32"/>
      <c r="G674" s="32"/>
      <c r="H674" s="32"/>
      <c r="I674" s="33" t="str">
        <f t="shared" si="10"/>
        <v/>
      </c>
    </row>
    <row r="675" spans="1:9">
      <c r="A675" s="32"/>
      <c r="B675" s="32"/>
      <c r="C675" s="32"/>
      <c r="D675" s="32"/>
      <c r="E675" s="32"/>
      <c r="F675" s="32"/>
      <c r="G675" s="32"/>
      <c r="H675" s="32"/>
      <c r="I675" s="33" t="str">
        <f t="shared" si="10"/>
        <v/>
      </c>
    </row>
    <row r="676" spans="1:9">
      <c r="A676" s="32"/>
      <c r="B676" s="32"/>
      <c r="C676" s="32"/>
      <c r="D676" s="32"/>
      <c r="E676" s="32"/>
      <c r="F676" s="32"/>
      <c r="G676" s="32"/>
      <c r="H676" s="32"/>
      <c r="I676" s="33" t="str">
        <f t="shared" si="10"/>
        <v/>
      </c>
    </row>
    <row r="677" spans="1:9">
      <c r="A677" s="32"/>
      <c r="B677" s="32"/>
      <c r="C677" s="32"/>
      <c r="D677" s="32"/>
      <c r="E677" s="32"/>
      <c r="F677" s="32"/>
      <c r="G677" s="32"/>
      <c r="H677" s="32"/>
      <c r="I677" s="33" t="str">
        <f t="shared" si="10"/>
        <v/>
      </c>
    </row>
    <row r="678" spans="1:9">
      <c r="A678" s="32"/>
      <c r="B678" s="32"/>
      <c r="C678" s="32"/>
      <c r="D678" s="32"/>
      <c r="E678" s="32"/>
      <c r="F678" s="32"/>
      <c r="G678" s="32"/>
      <c r="H678" s="32"/>
      <c r="I678" s="33" t="str">
        <f t="shared" si="10"/>
        <v/>
      </c>
    </row>
    <row r="679" spans="1:9">
      <c r="A679" s="32"/>
      <c r="B679" s="32"/>
      <c r="C679" s="32"/>
      <c r="D679" s="32"/>
      <c r="E679" s="32"/>
      <c r="F679" s="32"/>
      <c r="G679" s="32"/>
      <c r="H679" s="32"/>
      <c r="I679" s="33" t="str">
        <f t="shared" si="10"/>
        <v/>
      </c>
    </row>
    <row r="680" spans="1:9">
      <c r="A680" s="32"/>
      <c r="B680" s="32"/>
      <c r="C680" s="32"/>
      <c r="D680" s="32"/>
      <c r="E680" s="32"/>
      <c r="F680" s="32"/>
      <c r="G680" s="32"/>
      <c r="H680" s="32"/>
      <c r="I680" s="33" t="str">
        <f t="shared" si="10"/>
        <v/>
      </c>
    </row>
    <row r="681" spans="1:9">
      <c r="A681" s="32"/>
      <c r="B681" s="32"/>
      <c r="C681" s="32"/>
      <c r="D681" s="32"/>
      <c r="E681" s="32"/>
      <c r="F681" s="32"/>
      <c r="G681" s="32"/>
      <c r="H681" s="32"/>
      <c r="I681" s="33" t="str">
        <f t="shared" si="10"/>
        <v/>
      </c>
    </row>
    <row r="682" spans="1:9">
      <c r="A682" s="32"/>
      <c r="B682" s="32"/>
      <c r="C682" s="32"/>
      <c r="D682" s="32"/>
      <c r="E682" s="32"/>
      <c r="F682" s="32"/>
      <c r="G682" s="32"/>
      <c r="H682" s="32"/>
      <c r="I682" s="33" t="str">
        <f t="shared" si="10"/>
        <v/>
      </c>
    </row>
    <row r="683" spans="1:9">
      <c r="A683" s="32"/>
      <c r="B683" s="32"/>
      <c r="C683" s="32"/>
      <c r="D683" s="32"/>
      <c r="E683" s="32"/>
      <c r="F683" s="32"/>
      <c r="G683" s="32"/>
      <c r="H683" s="32"/>
      <c r="I683" s="33" t="str">
        <f t="shared" si="10"/>
        <v/>
      </c>
    </row>
    <row r="684" spans="1:9">
      <c r="A684" s="32"/>
      <c r="B684" s="32"/>
      <c r="C684" s="32"/>
      <c r="D684" s="32"/>
      <c r="E684" s="32"/>
      <c r="F684" s="32"/>
      <c r="G684" s="32"/>
      <c r="H684" s="32"/>
      <c r="I684" s="33" t="str">
        <f t="shared" si="10"/>
        <v/>
      </c>
    </row>
    <row r="685" spans="1:9">
      <c r="A685" s="32"/>
      <c r="B685" s="32"/>
      <c r="C685" s="32"/>
      <c r="D685" s="32"/>
      <c r="E685" s="32"/>
      <c r="F685" s="32"/>
      <c r="G685" s="32"/>
      <c r="H685" s="32"/>
      <c r="I685" s="33" t="str">
        <f t="shared" si="10"/>
        <v/>
      </c>
    </row>
    <row r="686" spans="1:9">
      <c r="A686" s="32"/>
      <c r="B686" s="32"/>
      <c r="C686" s="32"/>
      <c r="D686" s="32"/>
      <c r="E686" s="32"/>
      <c r="F686" s="32"/>
      <c r="G686" s="32"/>
      <c r="H686" s="32"/>
      <c r="I686" s="33" t="str">
        <f t="shared" si="10"/>
        <v/>
      </c>
    </row>
    <row r="687" spans="1:9">
      <c r="A687" s="32"/>
      <c r="B687" s="32"/>
      <c r="C687" s="32"/>
      <c r="D687" s="32"/>
      <c r="E687" s="32"/>
      <c r="F687" s="32"/>
      <c r="G687" s="32"/>
      <c r="H687" s="32"/>
      <c r="I687" s="33" t="str">
        <f t="shared" si="10"/>
        <v/>
      </c>
    </row>
    <row r="688" spans="1:9">
      <c r="A688" s="32"/>
      <c r="B688" s="32"/>
      <c r="C688" s="32"/>
      <c r="D688" s="32"/>
      <c r="E688" s="32"/>
      <c r="F688" s="32"/>
      <c r="G688" s="32"/>
      <c r="H688" s="32"/>
      <c r="I688" s="33" t="str">
        <f t="shared" si="10"/>
        <v/>
      </c>
    </row>
    <row r="689" spans="1:9">
      <c r="A689" s="32"/>
      <c r="B689" s="32"/>
      <c r="C689" s="32"/>
      <c r="D689" s="32"/>
      <c r="E689" s="32"/>
      <c r="F689" s="32"/>
      <c r="G689" s="32"/>
      <c r="H689" s="32"/>
      <c r="I689" s="33" t="str">
        <f t="shared" si="10"/>
        <v/>
      </c>
    </row>
    <row r="690" spans="1:9">
      <c r="A690" s="32"/>
      <c r="B690" s="32"/>
      <c r="C690" s="32"/>
      <c r="D690" s="32"/>
      <c r="E690" s="32"/>
      <c r="F690" s="32"/>
      <c r="G690" s="32"/>
      <c r="H690" s="32"/>
      <c r="I690" s="33" t="str">
        <f t="shared" si="10"/>
        <v/>
      </c>
    </row>
    <row r="691" spans="1:9">
      <c r="A691" s="32"/>
      <c r="B691" s="32"/>
      <c r="C691" s="32"/>
      <c r="D691" s="32"/>
      <c r="E691" s="32"/>
      <c r="F691" s="32"/>
      <c r="G691" s="32"/>
      <c r="H691" s="32"/>
      <c r="I691" s="33" t="str">
        <f t="shared" si="10"/>
        <v/>
      </c>
    </row>
    <row r="692" spans="1:9">
      <c r="A692" s="32"/>
      <c r="B692" s="32"/>
      <c r="C692" s="32"/>
      <c r="D692" s="32"/>
      <c r="E692" s="32"/>
      <c r="F692" s="32"/>
      <c r="G692" s="32"/>
      <c r="H692" s="32"/>
      <c r="I692" s="33" t="str">
        <f t="shared" si="10"/>
        <v/>
      </c>
    </row>
    <row r="693" spans="1:9">
      <c r="A693" s="32"/>
      <c r="B693" s="32"/>
      <c r="C693" s="32"/>
      <c r="D693" s="32"/>
      <c r="E693" s="32"/>
      <c r="F693" s="32"/>
      <c r="G693" s="32"/>
      <c r="H693" s="32"/>
      <c r="I693" s="33" t="str">
        <f t="shared" si="10"/>
        <v/>
      </c>
    </row>
    <row r="694" spans="1:9">
      <c r="A694" s="32"/>
      <c r="B694" s="32"/>
      <c r="C694" s="32"/>
      <c r="D694" s="32"/>
      <c r="E694" s="32"/>
      <c r="F694" s="32"/>
      <c r="G694" s="32"/>
      <c r="H694" s="32"/>
      <c r="I694" s="33" t="str">
        <f t="shared" si="10"/>
        <v/>
      </c>
    </row>
    <row r="695" spans="1:9">
      <c r="A695" s="32"/>
      <c r="B695" s="32"/>
      <c r="C695" s="32"/>
      <c r="D695" s="32"/>
      <c r="E695" s="32"/>
      <c r="F695" s="32"/>
      <c r="G695" s="32"/>
      <c r="H695" s="32"/>
      <c r="I695" s="33" t="str">
        <f t="shared" si="10"/>
        <v/>
      </c>
    </row>
    <row r="696" spans="1:9">
      <c r="A696" s="32"/>
      <c r="B696" s="32"/>
      <c r="C696" s="32"/>
      <c r="D696" s="32"/>
      <c r="E696" s="32"/>
      <c r="F696" s="32"/>
      <c r="G696" s="32"/>
      <c r="H696" s="32"/>
      <c r="I696" s="33" t="str">
        <f t="shared" si="10"/>
        <v/>
      </c>
    </row>
    <row r="697" spans="1:9">
      <c r="A697" s="32"/>
      <c r="B697" s="32"/>
      <c r="C697" s="32"/>
      <c r="D697" s="32"/>
      <c r="E697" s="32"/>
      <c r="F697" s="32"/>
      <c r="G697" s="32"/>
      <c r="H697" s="32"/>
      <c r="I697" s="33" t="str">
        <f t="shared" si="10"/>
        <v/>
      </c>
    </row>
    <row r="698" spans="1:9">
      <c r="A698" s="32"/>
      <c r="B698" s="32"/>
      <c r="C698" s="32"/>
      <c r="D698" s="32"/>
      <c r="E698" s="32"/>
      <c r="F698" s="32"/>
      <c r="G698" s="32"/>
      <c r="H698" s="32"/>
      <c r="I698" s="33" t="str">
        <f t="shared" si="10"/>
        <v/>
      </c>
    </row>
    <row r="699" spans="1:9">
      <c r="A699" s="32"/>
      <c r="B699" s="32"/>
      <c r="C699" s="32"/>
      <c r="D699" s="32"/>
      <c r="E699" s="32"/>
      <c r="F699" s="32"/>
      <c r="G699" s="32"/>
      <c r="H699" s="32"/>
      <c r="I699" s="33" t="str">
        <f t="shared" si="10"/>
        <v/>
      </c>
    </row>
    <row r="700" spans="1:9">
      <c r="A700" s="32"/>
      <c r="B700" s="32"/>
      <c r="C700" s="32"/>
      <c r="D700" s="32"/>
      <c r="E700" s="32"/>
      <c r="F700" s="32"/>
      <c r="G700" s="32"/>
      <c r="H700" s="32"/>
      <c r="I700" s="33" t="str">
        <f t="shared" si="10"/>
        <v/>
      </c>
    </row>
    <row r="701" spans="1:9">
      <c r="A701" s="32"/>
      <c r="B701" s="32"/>
      <c r="C701" s="32"/>
      <c r="D701" s="32"/>
      <c r="E701" s="32"/>
      <c r="F701" s="32"/>
      <c r="G701" s="32"/>
      <c r="H701" s="32"/>
      <c r="I701" s="33" t="str">
        <f t="shared" si="10"/>
        <v/>
      </c>
    </row>
    <row r="702" spans="1:9">
      <c r="A702" s="32"/>
      <c r="B702" s="32"/>
      <c r="C702" s="32"/>
      <c r="D702" s="32"/>
      <c r="E702" s="32"/>
      <c r="F702" s="32"/>
      <c r="G702" s="32"/>
      <c r="H702" s="32"/>
      <c r="I702" s="33" t="str">
        <f t="shared" si="10"/>
        <v/>
      </c>
    </row>
    <row r="703" spans="1:9">
      <c r="A703" s="32"/>
      <c r="B703" s="32"/>
      <c r="C703" s="32"/>
      <c r="D703" s="32"/>
      <c r="E703" s="32"/>
      <c r="F703" s="32"/>
      <c r="G703" s="32"/>
      <c r="H703" s="32"/>
      <c r="I703" s="33" t="str">
        <f t="shared" si="10"/>
        <v/>
      </c>
    </row>
    <row r="704" spans="1:9">
      <c r="A704" s="32"/>
      <c r="B704" s="32"/>
      <c r="C704" s="32"/>
      <c r="D704" s="32"/>
      <c r="E704" s="32"/>
      <c r="F704" s="32"/>
      <c r="G704" s="32"/>
      <c r="H704" s="32"/>
      <c r="I704" s="33" t="str">
        <f t="shared" si="10"/>
        <v/>
      </c>
    </row>
    <row r="705" spans="1:9">
      <c r="A705" s="32"/>
      <c r="B705" s="32"/>
      <c r="C705" s="32"/>
      <c r="D705" s="32"/>
      <c r="E705" s="32"/>
      <c r="F705" s="32"/>
      <c r="G705" s="32"/>
      <c r="H705" s="32"/>
      <c r="I705" s="33" t="str">
        <f t="shared" si="10"/>
        <v/>
      </c>
    </row>
    <row r="706" spans="1:9">
      <c r="A706" s="32"/>
      <c r="B706" s="32"/>
      <c r="C706" s="32"/>
      <c r="D706" s="32"/>
      <c r="E706" s="32"/>
      <c r="F706" s="32"/>
      <c r="G706" s="32"/>
      <c r="H706" s="32"/>
      <c r="I706" s="33" t="str">
        <f t="shared" si="10"/>
        <v/>
      </c>
    </row>
    <row r="707" spans="1:9">
      <c r="A707" s="32"/>
      <c r="B707" s="32"/>
      <c r="C707" s="32"/>
      <c r="D707" s="32"/>
      <c r="E707" s="32"/>
      <c r="F707" s="32"/>
      <c r="G707" s="32"/>
      <c r="H707" s="32"/>
      <c r="I707" s="33" t="str">
        <f t="shared" ref="I707:I770" si="11">IF(H707&lt;&gt;0,IF(LEFT(D707,4)="Wbed",LEFT(D707,10),LEFT(D707,7)),"")</f>
        <v/>
      </c>
    </row>
    <row r="708" spans="1:9">
      <c r="A708" s="32"/>
      <c r="B708" s="32"/>
      <c r="C708" s="32"/>
      <c r="D708" s="32"/>
      <c r="E708" s="32"/>
      <c r="F708" s="32"/>
      <c r="G708" s="32"/>
      <c r="H708" s="32"/>
      <c r="I708" s="33" t="str">
        <f t="shared" si="11"/>
        <v/>
      </c>
    </row>
    <row r="709" spans="1:9">
      <c r="A709" s="32"/>
      <c r="B709" s="32"/>
      <c r="C709" s="32"/>
      <c r="D709" s="32"/>
      <c r="E709" s="32"/>
      <c r="F709" s="32"/>
      <c r="G709" s="32"/>
      <c r="H709" s="32"/>
      <c r="I709" s="33" t="str">
        <f t="shared" si="11"/>
        <v/>
      </c>
    </row>
    <row r="710" spans="1:9">
      <c r="A710" s="32"/>
      <c r="B710" s="32"/>
      <c r="C710" s="32"/>
      <c r="D710" s="32"/>
      <c r="E710" s="32"/>
      <c r="F710" s="32"/>
      <c r="G710" s="32"/>
      <c r="H710" s="32"/>
      <c r="I710" s="33" t="str">
        <f t="shared" si="11"/>
        <v/>
      </c>
    </row>
    <row r="711" spans="1:9">
      <c r="A711" s="32"/>
      <c r="B711" s="32"/>
      <c r="C711" s="32"/>
      <c r="D711" s="32"/>
      <c r="E711" s="32"/>
      <c r="F711" s="32"/>
      <c r="G711" s="32"/>
      <c r="H711" s="32"/>
      <c r="I711" s="33" t="str">
        <f t="shared" si="11"/>
        <v/>
      </c>
    </row>
    <row r="712" spans="1:9">
      <c r="A712" s="32"/>
      <c r="B712" s="32"/>
      <c r="C712" s="32"/>
      <c r="D712" s="32"/>
      <c r="E712" s="32"/>
      <c r="F712" s="32"/>
      <c r="G712" s="32"/>
      <c r="H712" s="32"/>
      <c r="I712" s="33" t="str">
        <f t="shared" si="11"/>
        <v/>
      </c>
    </row>
    <row r="713" spans="1:9">
      <c r="A713" s="32"/>
      <c r="B713" s="32"/>
      <c r="C713" s="32"/>
      <c r="D713" s="32"/>
      <c r="E713" s="32"/>
      <c r="F713" s="32"/>
      <c r="G713" s="32"/>
      <c r="H713" s="32"/>
      <c r="I713" s="33" t="str">
        <f t="shared" si="11"/>
        <v/>
      </c>
    </row>
    <row r="714" spans="1:9">
      <c r="A714" s="32"/>
      <c r="B714" s="32"/>
      <c r="C714" s="32"/>
      <c r="D714" s="32"/>
      <c r="E714" s="32"/>
      <c r="F714" s="32"/>
      <c r="G714" s="32"/>
      <c r="H714" s="32"/>
      <c r="I714" s="33" t="str">
        <f t="shared" si="11"/>
        <v/>
      </c>
    </row>
    <row r="715" spans="1:9">
      <c r="A715" s="32"/>
      <c r="B715" s="32"/>
      <c r="C715" s="32"/>
      <c r="D715" s="32"/>
      <c r="E715" s="32"/>
      <c r="F715" s="32"/>
      <c r="G715" s="32"/>
      <c r="H715" s="32"/>
      <c r="I715" s="33" t="str">
        <f t="shared" si="11"/>
        <v/>
      </c>
    </row>
    <row r="716" spans="1:9">
      <c r="A716" s="32"/>
      <c r="B716" s="32"/>
      <c r="C716" s="32"/>
      <c r="D716" s="32"/>
      <c r="E716" s="32"/>
      <c r="F716" s="32"/>
      <c r="G716" s="32"/>
      <c r="H716" s="32"/>
      <c r="I716" s="33" t="str">
        <f t="shared" si="11"/>
        <v/>
      </c>
    </row>
    <row r="717" spans="1:9">
      <c r="A717" s="32"/>
      <c r="B717" s="32"/>
      <c r="C717" s="32"/>
      <c r="D717" s="32"/>
      <c r="E717" s="32"/>
      <c r="F717" s="32"/>
      <c r="G717" s="32"/>
      <c r="H717" s="32"/>
      <c r="I717" s="33" t="str">
        <f t="shared" si="11"/>
        <v/>
      </c>
    </row>
    <row r="718" spans="1:9">
      <c r="A718" s="32"/>
      <c r="B718" s="32"/>
      <c r="C718" s="32"/>
      <c r="D718" s="32"/>
      <c r="E718" s="32"/>
      <c r="F718" s="32"/>
      <c r="G718" s="32"/>
      <c r="H718" s="32"/>
      <c r="I718" s="33" t="str">
        <f t="shared" si="11"/>
        <v/>
      </c>
    </row>
    <row r="719" spans="1:9">
      <c r="A719" s="32"/>
      <c r="B719" s="32"/>
      <c r="C719" s="32"/>
      <c r="D719" s="32"/>
      <c r="E719" s="32"/>
      <c r="F719" s="32"/>
      <c r="G719" s="32"/>
      <c r="H719" s="32"/>
      <c r="I719" s="33" t="str">
        <f t="shared" si="11"/>
        <v/>
      </c>
    </row>
    <row r="720" spans="1:9">
      <c r="A720" s="32"/>
      <c r="B720" s="32"/>
      <c r="C720" s="32"/>
      <c r="D720" s="32"/>
      <c r="E720" s="32"/>
      <c r="F720" s="32"/>
      <c r="G720" s="32"/>
      <c r="H720" s="32"/>
      <c r="I720" s="33" t="str">
        <f t="shared" si="11"/>
        <v/>
      </c>
    </row>
    <row r="721" spans="1:9">
      <c r="A721" s="32"/>
      <c r="B721" s="32"/>
      <c r="C721" s="32"/>
      <c r="D721" s="32"/>
      <c r="E721" s="32"/>
      <c r="F721" s="32"/>
      <c r="G721" s="32"/>
      <c r="H721" s="32"/>
      <c r="I721" s="33" t="str">
        <f t="shared" si="11"/>
        <v/>
      </c>
    </row>
    <row r="722" spans="1:9">
      <c r="A722" s="32"/>
      <c r="B722" s="32"/>
      <c r="C722" s="32"/>
      <c r="D722" s="32"/>
      <c r="E722" s="32"/>
      <c r="F722" s="32"/>
      <c r="G722" s="32"/>
      <c r="H722" s="32"/>
      <c r="I722" s="33" t="str">
        <f t="shared" si="11"/>
        <v/>
      </c>
    </row>
    <row r="723" spans="1:9">
      <c r="A723" s="32"/>
      <c r="B723" s="32"/>
      <c r="C723" s="32"/>
      <c r="D723" s="32"/>
      <c r="E723" s="32"/>
      <c r="F723" s="32"/>
      <c r="G723" s="32"/>
      <c r="H723" s="32"/>
      <c r="I723" s="33" t="str">
        <f t="shared" si="11"/>
        <v/>
      </c>
    </row>
    <row r="724" spans="1:9">
      <c r="A724" s="32"/>
      <c r="B724" s="32"/>
      <c r="C724" s="32"/>
      <c r="D724" s="32"/>
      <c r="E724" s="32"/>
      <c r="F724" s="32"/>
      <c r="G724" s="32"/>
      <c r="H724" s="32"/>
      <c r="I724" s="33" t="str">
        <f t="shared" si="11"/>
        <v/>
      </c>
    </row>
    <row r="725" spans="1:9">
      <c r="A725" s="32"/>
      <c r="B725" s="32"/>
      <c r="C725" s="32"/>
      <c r="D725" s="32"/>
      <c r="E725" s="32"/>
      <c r="F725" s="32"/>
      <c r="G725" s="32"/>
      <c r="H725" s="32"/>
      <c r="I725" s="33" t="str">
        <f t="shared" si="11"/>
        <v/>
      </c>
    </row>
    <row r="726" spans="1:9">
      <c r="A726" s="32"/>
      <c r="B726" s="32"/>
      <c r="C726" s="32"/>
      <c r="D726" s="32"/>
      <c r="E726" s="32"/>
      <c r="F726" s="32"/>
      <c r="G726" s="32"/>
      <c r="H726" s="32"/>
      <c r="I726" s="33" t="str">
        <f t="shared" si="11"/>
        <v/>
      </c>
    </row>
    <row r="727" spans="1:9">
      <c r="A727" s="32"/>
      <c r="B727" s="32"/>
      <c r="C727" s="32"/>
      <c r="D727" s="32"/>
      <c r="E727" s="32"/>
      <c r="F727" s="32"/>
      <c r="G727" s="32"/>
      <c r="H727" s="32"/>
      <c r="I727" s="33" t="str">
        <f t="shared" si="11"/>
        <v/>
      </c>
    </row>
    <row r="728" spans="1:9">
      <c r="A728" s="32"/>
      <c r="B728" s="32"/>
      <c r="C728" s="32"/>
      <c r="D728" s="32"/>
      <c r="E728" s="32"/>
      <c r="F728" s="32"/>
      <c r="G728" s="32"/>
      <c r="H728" s="32"/>
      <c r="I728" s="33" t="str">
        <f t="shared" si="11"/>
        <v/>
      </c>
    </row>
    <row r="729" spans="1:9">
      <c r="A729" s="32"/>
      <c r="B729" s="32"/>
      <c r="C729" s="32"/>
      <c r="D729" s="32"/>
      <c r="E729" s="32"/>
      <c r="F729" s="32"/>
      <c r="G729" s="32"/>
      <c r="H729" s="32"/>
      <c r="I729" s="33" t="str">
        <f t="shared" si="11"/>
        <v/>
      </c>
    </row>
    <row r="730" spans="1:9">
      <c r="A730" s="32"/>
      <c r="B730" s="32"/>
      <c r="C730" s="32"/>
      <c r="D730" s="32"/>
      <c r="E730" s="32"/>
      <c r="F730" s="32"/>
      <c r="G730" s="32"/>
      <c r="H730" s="32"/>
      <c r="I730" s="33" t="str">
        <f t="shared" si="11"/>
        <v/>
      </c>
    </row>
    <row r="731" spans="1:9">
      <c r="A731" s="32"/>
      <c r="B731" s="32"/>
      <c r="C731" s="32"/>
      <c r="D731" s="32"/>
      <c r="E731" s="32"/>
      <c r="F731" s="32"/>
      <c r="G731" s="32"/>
      <c r="H731" s="32"/>
      <c r="I731" s="33" t="str">
        <f t="shared" si="11"/>
        <v/>
      </c>
    </row>
    <row r="732" spans="1:9">
      <c r="A732" s="32"/>
      <c r="B732" s="32"/>
      <c r="C732" s="32"/>
      <c r="D732" s="32"/>
      <c r="E732" s="32"/>
      <c r="F732" s="32"/>
      <c r="G732" s="32"/>
      <c r="H732" s="32"/>
      <c r="I732" s="33" t="str">
        <f t="shared" si="11"/>
        <v/>
      </c>
    </row>
    <row r="733" spans="1:9">
      <c r="A733" s="32"/>
      <c r="B733" s="32"/>
      <c r="C733" s="32"/>
      <c r="D733" s="32"/>
      <c r="E733" s="32"/>
      <c r="F733" s="32"/>
      <c r="G733" s="32"/>
      <c r="H733" s="32"/>
      <c r="I733" s="33" t="str">
        <f t="shared" si="11"/>
        <v/>
      </c>
    </row>
    <row r="734" spans="1:9">
      <c r="A734" s="32"/>
      <c r="B734" s="32"/>
      <c r="C734" s="32"/>
      <c r="D734" s="32"/>
      <c r="E734" s="32"/>
      <c r="F734" s="32"/>
      <c r="G734" s="32"/>
      <c r="H734" s="32"/>
      <c r="I734" s="33" t="str">
        <f t="shared" si="11"/>
        <v/>
      </c>
    </row>
    <row r="735" spans="1:9">
      <c r="A735" s="32"/>
      <c r="B735" s="32"/>
      <c r="C735" s="32"/>
      <c r="D735" s="32"/>
      <c r="E735" s="32"/>
      <c r="F735" s="32"/>
      <c r="G735" s="32"/>
      <c r="H735" s="32"/>
      <c r="I735" s="33" t="str">
        <f t="shared" si="11"/>
        <v/>
      </c>
    </row>
    <row r="736" spans="1:9">
      <c r="A736" s="32"/>
      <c r="B736" s="32"/>
      <c r="C736" s="32"/>
      <c r="D736" s="32"/>
      <c r="E736" s="32"/>
      <c r="F736" s="32"/>
      <c r="G736" s="32"/>
      <c r="H736" s="32"/>
      <c r="I736" s="33" t="str">
        <f t="shared" si="11"/>
        <v/>
      </c>
    </row>
    <row r="737" spans="1:9">
      <c r="A737" s="32"/>
      <c r="B737" s="32"/>
      <c r="C737" s="32"/>
      <c r="D737" s="32"/>
      <c r="E737" s="32"/>
      <c r="F737" s="32"/>
      <c r="G737" s="32"/>
      <c r="H737" s="32"/>
      <c r="I737" s="33" t="str">
        <f t="shared" si="11"/>
        <v/>
      </c>
    </row>
    <row r="738" spans="1:9">
      <c r="A738" s="32"/>
      <c r="B738" s="32"/>
      <c r="C738" s="32"/>
      <c r="D738" s="32"/>
      <c r="E738" s="32"/>
      <c r="F738" s="32"/>
      <c r="G738" s="32"/>
      <c r="H738" s="32"/>
      <c r="I738" s="33" t="str">
        <f t="shared" si="11"/>
        <v/>
      </c>
    </row>
    <row r="739" spans="1:9">
      <c r="A739" s="32"/>
      <c r="B739" s="32"/>
      <c r="C739" s="32"/>
      <c r="D739" s="32"/>
      <c r="E739" s="32"/>
      <c r="F739" s="32"/>
      <c r="G739" s="32"/>
      <c r="H739" s="32"/>
      <c r="I739" s="33" t="str">
        <f t="shared" si="11"/>
        <v/>
      </c>
    </row>
    <row r="740" spans="1:9">
      <c r="A740" s="32"/>
      <c r="B740" s="32"/>
      <c r="C740" s="32"/>
      <c r="D740" s="32"/>
      <c r="E740" s="32"/>
      <c r="F740" s="32"/>
      <c r="G740" s="32"/>
      <c r="H740" s="32"/>
      <c r="I740" s="33" t="str">
        <f t="shared" si="11"/>
        <v/>
      </c>
    </row>
    <row r="741" spans="1:9">
      <c r="A741" s="32"/>
      <c r="B741" s="32"/>
      <c r="C741" s="32"/>
      <c r="D741" s="32"/>
      <c r="E741" s="32"/>
      <c r="F741" s="32"/>
      <c r="G741" s="32"/>
      <c r="H741" s="32"/>
      <c r="I741" s="33" t="str">
        <f t="shared" si="11"/>
        <v/>
      </c>
    </row>
    <row r="742" spans="1:9">
      <c r="A742" s="32"/>
      <c r="B742" s="32"/>
      <c r="C742" s="32"/>
      <c r="D742" s="32"/>
      <c r="E742" s="32"/>
      <c r="F742" s="32"/>
      <c r="G742" s="32"/>
      <c r="H742" s="32"/>
      <c r="I742" s="33" t="str">
        <f t="shared" si="11"/>
        <v/>
      </c>
    </row>
    <row r="743" spans="1:9">
      <c r="A743" s="32"/>
      <c r="B743" s="32"/>
      <c r="C743" s="32"/>
      <c r="D743" s="32"/>
      <c r="E743" s="32"/>
      <c r="F743" s="32"/>
      <c r="G743" s="32"/>
      <c r="H743" s="32"/>
      <c r="I743" s="33" t="str">
        <f t="shared" si="11"/>
        <v/>
      </c>
    </row>
    <row r="744" spans="1:9">
      <c r="A744" s="32"/>
      <c r="B744" s="32"/>
      <c r="C744" s="32"/>
      <c r="D744" s="32"/>
      <c r="E744" s="32"/>
      <c r="F744" s="32"/>
      <c r="G744" s="32"/>
      <c r="H744" s="32"/>
      <c r="I744" s="33" t="str">
        <f t="shared" si="11"/>
        <v/>
      </c>
    </row>
    <row r="745" spans="1:9">
      <c r="A745" s="32"/>
      <c r="B745" s="32"/>
      <c r="C745" s="32"/>
      <c r="D745" s="32"/>
      <c r="E745" s="32"/>
      <c r="F745" s="32"/>
      <c r="G745" s="32"/>
      <c r="H745" s="32"/>
      <c r="I745" s="33" t="str">
        <f t="shared" si="11"/>
        <v/>
      </c>
    </row>
    <row r="746" spans="1:9">
      <c r="A746" s="32"/>
      <c r="B746" s="32"/>
      <c r="C746" s="32"/>
      <c r="D746" s="32"/>
      <c r="E746" s="32"/>
      <c r="F746" s="32"/>
      <c r="G746" s="32"/>
      <c r="H746" s="32"/>
      <c r="I746" s="33" t="str">
        <f t="shared" si="11"/>
        <v/>
      </c>
    </row>
    <row r="747" spans="1:9">
      <c r="A747" s="32"/>
      <c r="B747" s="32"/>
      <c r="C747" s="32"/>
      <c r="D747" s="32"/>
      <c r="E747" s="32"/>
      <c r="F747" s="32"/>
      <c r="G747" s="32"/>
      <c r="H747" s="32"/>
      <c r="I747" s="33" t="str">
        <f t="shared" si="11"/>
        <v/>
      </c>
    </row>
    <row r="748" spans="1:9">
      <c r="A748" s="32"/>
      <c r="B748" s="32"/>
      <c r="C748" s="32"/>
      <c r="D748" s="32"/>
      <c r="E748" s="32"/>
      <c r="F748" s="32"/>
      <c r="G748" s="32"/>
      <c r="H748" s="32"/>
      <c r="I748" s="33" t="str">
        <f t="shared" si="11"/>
        <v/>
      </c>
    </row>
    <row r="749" spans="1:9">
      <c r="A749" s="32"/>
      <c r="B749" s="32"/>
      <c r="C749" s="32"/>
      <c r="D749" s="32"/>
      <c r="E749" s="32"/>
      <c r="F749" s="32"/>
      <c r="G749" s="32"/>
      <c r="H749" s="32"/>
      <c r="I749" s="33" t="str">
        <f t="shared" si="11"/>
        <v/>
      </c>
    </row>
    <row r="750" spans="1:9">
      <c r="A750" s="32"/>
      <c r="B750" s="32"/>
      <c r="C750" s="32"/>
      <c r="D750" s="32"/>
      <c r="E750" s="32"/>
      <c r="F750" s="32"/>
      <c r="G750" s="32"/>
      <c r="H750" s="32"/>
      <c r="I750" s="33" t="str">
        <f t="shared" si="11"/>
        <v/>
      </c>
    </row>
    <row r="751" spans="1:9">
      <c r="A751" s="32"/>
      <c r="B751" s="32"/>
      <c r="C751" s="32"/>
      <c r="D751" s="32"/>
      <c r="E751" s="32"/>
      <c r="F751" s="32"/>
      <c r="G751" s="32"/>
      <c r="H751" s="32"/>
      <c r="I751" s="33" t="str">
        <f t="shared" si="11"/>
        <v/>
      </c>
    </row>
    <row r="752" spans="1:9">
      <c r="A752" s="32"/>
      <c r="B752" s="32"/>
      <c r="C752" s="32"/>
      <c r="D752" s="32"/>
      <c r="E752" s="32"/>
      <c r="F752" s="32"/>
      <c r="G752" s="32"/>
      <c r="H752" s="32"/>
      <c r="I752" s="33" t="str">
        <f t="shared" si="11"/>
        <v/>
      </c>
    </row>
    <row r="753" spans="1:9">
      <c r="A753" s="32"/>
      <c r="B753" s="32"/>
      <c r="C753" s="32"/>
      <c r="D753" s="32"/>
      <c r="E753" s="32"/>
      <c r="F753" s="32"/>
      <c r="G753" s="32"/>
      <c r="H753" s="32"/>
      <c r="I753" s="33" t="str">
        <f t="shared" si="11"/>
        <v/>
      </c>
    </row>
    <row r="754" spans="1:9">
      <c r="A754" s="32"/>
      <c r="B754" s="32"/>
      <c r="C754" s="32"/>
      <c r="D754" s="32"/>
      <c r="E754" s="32"/>
      <c r="F754" s="32"/>
      <c r="G754" s="32"/>
      <c r="H754" s="32"/>
      <c r="I754" s="33" t="str">
        <f t="shared" si="11"/>
        <v/>
      </c>
    </row>
    <row r="755" spans="1:9">
      <c r="A755" s="32"/>
      <c r="B755" s="32"/>
      <c r="C755" s="32"/>
      <c r="D755" s="32"/>
      <c r="E755" s="32"/>
      <c r="F755" s="32"/>
      <c r="G755" s="32"/>
      <c r="H755" s="32"/>
      <c r="I755" s="33" t="str">
        <f t="shared" si="11"/>
        <v/>
      </c>
    </row>
    <row r="756" spans="1:9">
      <c r="A756" s="32"/>
      <c r="B756" s="32"/>
      <c r="C756" s="32"/>
      <c r="D756" s="32"/>
      <c r="E756" s="32"/>
      <c r="F756" s="32"/>
      <c r="G756" s="32"/>
      <c r="H756" s="32"/>
      <c r="I756" s="33" t="str">
        <f t="shared" si="11"/>
        <v/>
      </c>
    </row>
    <row r="757" spans="1:9">
      <c r="A757" s="32"/>
      <c r="B757" s="32"/>
      <c r="C757" s="32"/>
      <c r="D757" s="32"/>
      <c r="E757" s="32"/>
      <c r="F757" s="32"/>
      <c r="G757" s="32"/>
      <c r="H757" s="32"/>
      <c r="I757" s="33" t="str">
        <f t="shared" si="11"/>
        <v/>
      </c>
    </row>
    <row r="758" spans="1:9">
      <c r="A758" s="32"/>
      <c r="B758" s="32"/>
      <c r="C758" s="32"/>
      <c r="D758" s="32"/>
      <c r="E758" s="32"/>
      <c r="F758" s="32"/>
      <c r="G758" s="32"/>
      <c r="H758" s="32"/>
      <c r="I758" s="33" t="str">
        <f t="shared" si="11"/>
        <v/>
      </c>
    </row>
    <row r="759" spans="1:9">
      <c r="A759" s="32"/>
      <c r="B759" s="32"/>
      <c r="C759" s="32"/>
      <c r="D759" s="32"/>
      <c r="E759" s="32"/>
      <c r="F759" s="32"/>
      <c r="G759" s="32"/>
      <c r="H759" s="32"/>
      <c r="I759" s="33" t="str">
        <f t="shared" si="11"/>
        <v/>
      </c>
    </row>
    <row r="760" spans="1:9">
      <c r="A760" s="32"/>
      <c r="B760" s="32"/>
      <c r="C760" s="32"/>
      <c r="D760" s="32"/>
      <c r="E760" s="32"/>
      <c r="F760" s="32"/>
      <c r="G760" s="32"/>
      <c r="H760" s="32"/>
      <c r="I760" s="33" t="str">
        <f t="shared" si="11"/>
        <v/>
      </c>
    </row>
    <row r="761" spans="1:9">
      <c r="A761" s="32"/>
      <c r="B761" s="32"/>
      <c r="C761" s="32"/>
      <c r="D761" s="32"/>
      <c r="E761" s="32"/>
      <c r="F761" s="32"/>
      <c r="G761" s="32"/>
      <c r="H761" s="32"/>
      <c r="I761" s="33" t="str">
        <f t="shared" si="11"/>
        <v/>
      </c>
    </row>
    <row r="762" spans="1:9">
      <c r="A762" s="32"/>
      <c r="B762" s="32"/>
      <c r="C762" s="32"/>
      <c r="D762" s="32"/>
      <c r="E762" s="32"/>
      <c r="F762" s="32"/>
      <c r="G762" s="32"/>
      <c r="H762" s="32"/>
      <c r="I762" s="33" t="str">
        <f t="shared" si="11"/>
        <v/>
      </c>
    </row>
    <row r="763" spans="1:9">
      <c r="A763" s="32"/>
      <c r="B763" s="32"/>
      <c r="C763" s="32"/>
      <c r="D763" s="32"/>
      <c r="E763" s="32"/>
      <c r="F763" s="32"/>
      <c r="G763" s="32"/>
      <c r="H763" s="32"/>
      <c r="I763" s="33" t="str">
        <f t="shared" si="11"/>
        <v/>
      </c>
    </row>
    <row r="764" spans="1:9">
      <c r="A764" s="32"/>
      <c r="B764" s="32"/>
      <c r="C764" s="32"/>
      <c r="D764" s="32"/>
      <c r="E764" s="32"/>
      <c r="F764" s="32"/>
      <c r="G764" s="32"/>
      <c r="H764" s="32"/>
      <c r="I764" s="33" t="str">
        <f t="shared" si="11"/>
        <v/>
      </c>
    </row>
    <row r="765" spans="1:9">
      <c r="A765" s="32"/>
      <c r="B765" s="32"/>
      <c r="C765" s="32"/>
      <c r="D765" s="32"/>
      <c r="E765" s="32"/>
      <c r="F765" s="32"/>
      <c r="G765" s="32"/>
      <c r="H765" s="32"/>
      <c r="I765" s="33" t="str">
        <f t="shared" si="11"/>
        <v/>
      </c>
    </row>
    <row r="766" spans="1:9">
      <c r="A766" s="32"/>
      <c r="B766" s="32"/>
      <c r="C766" s="32"/>
      <c r="D766" s="32"/>
      <c r="E766" s="32"/>
      <c r="F766" s="32"/>
      <c r="G766" s="32"/>
      <c r="H766" s="32"/>
      <c r="I766" s="33" t="str">
        <f t="shared" si="11"/>
        <v/>
      </c>
    </row>
    <row r="767" spans="1:9">
      <c r="A767" s="32"/>
      <c r="B767" s="32"/>
      <c r="C767" s="32"/>
      <c r="D767" s="32"/>
      <c r="E767" s="32"/>
      <c r="F767" s="32"/>
      <c r="G767" s="32"/>
      <c r="H767" s="32"/>
      <c r="I767" s="33" t="str">
        <f t="shared" si="11"/>
        <v/>
      </c>
    </row>
    <row r="768" spans="1:9">
      <c r="A768" s="32"/>
      <c r="B768" s="32"/>
      <c r="C768" s="32"/>
      <c r="D768" s="32"/>
      <c r="E768" s="32"/>
      <c r="F768" s="32"/>
      <c r="G768" s="32"/>
      <c r="H768" s="32"/>
      <c r="I768" s="33" t="str">
        <f t="shared" si="11"/>
        <v/>
      </c>
    </row>
    <row r="769" spans="1:9">
      <c r="A769" s="32"/>
      <c r="B769" s="32"/>
      <c r="C769" s="32"/>
      <c r="D769" s="32"/>
      <c r="E769" s="32"/>
      <c r="F769" s="32"/>
      <c r="G769" s="32"/>
      <c r="H769" s="32"/>
      <c r="I769" s="33" t="str">
        <f t="shared" si="11"/>
        <v/>
      </c>
    </row>
    <row r="770" spans="1:9">
      <c r="A770" s="32"/>
      <c r="B770" s="32"/>
      <c r="C770" s="32"/>
      <c r="D770" s="32"/>
      <c r="E770" s="32"/>
      <c r="F770" s="32"/>
      <c r="G770" s="32"/>
      <c r="H770" s="32"/>
      <c r="I770" s="33" t="str">
        <f t="shared" si="11"/>
        <v/>
      </c>
    </row>
    <row r="771" spans="1:9">
      <c r="A771" s="32"/>
      <c r="B771" s="32"/>
      <c r="C771" s="32"/>
      <c r="D771" s="32"/>
      <c r="E771" s="32"/>
      <c r="F771" s="32"/>
      <c r="G771" s="32"/>
      <c r="H771" s="32"/>
      <c r="I771" s="33" t="str">
        <f t="shared" ref="I771:I834" si="12">IF(H771&lt;&gt;0,IF(LEFT(D771,4)="Wbed",LEFT(D771,10),LEFT(D771,7)),"")</f>
        <v/>
      </c>
    </row>
    <row r="772" spans="1:9">
      <c r="A772" s="32"/>
      <c r="B772" s="32"/>
      <c r="C772" s="32"/>
      <c r="D772" s="32"/>
      <c r="E772" s="32"/>
      <c r="F772" s="32"/>
      <c r="G772" s="32"/>
      <c r="H772" s="32"/>
      <c r="I772" s="33" t="str">
        <f t="shared" si="12"/>
        <v/>
      </c>
    </row>
    <row r="773" spans="1:9">
      <c r="A773" s="32"/>
      <c r="B773" s="32"/>
      <c r="C773" s="32"/>
      <c r="D773" s="32"/>
      <c r="E773" s="32"/>
      <c r="F773" s="32"/>
      <c r="G773" s="32"/>
      <c r="H773" s="32"/>
      <c r="I773" s="33" t="str">
        <f t="shared" si="12"/>
        <v/>
      </c>
    </row>
    <row r="774" spans="1:9">
      <c r="A774" s="32"/>
      <c r="B774" s="32"/>
      <c r="C774" s="32"/>
      <c r="D774" s="32"/>
      <c r="E774" s="32"/>
      <c r="F774" s="32"/>
      <c r="G774" s="32"/>
      <c r="H774" s="32"/>
      <c r="I774" s="33" t="str">
        <f t="shared" si="12"/>
        <v/>
      </c>
    </row>
    <row r="775" spans="1:9">
      <c r="A775" s="32"/>
      <c r="B775" s="32"/>
      <c r="C775" s="32"/>
      <c r="D775" s="32"/>
      <c r="E775" s="32"/>
      <c r="F775" s="32"/>
      <c r="G775" s="32"/>
      <c r="H775" s="32"/>
      <c r="I775" s="33" t="str">
        <f t="shared" si="12"/>
        <v/>
      </c>
    </row>
    <row r="776" spans="1:9">
      <c r="A776" s="32"/>
      <c r="B776" s="32"/>
      <c r="C776" s="32"/>
      <c r="D776" s="32"/>
      <c r="E776" s="32"/>
      <c r="F776" s="32"/>
      <c r="G776" s="32"/>
      <c r="H776" s="32"/>
      <c r="I776" s="33" t="str">
        <f t="shared" si="12"/>
        <v/>
      </c>
    </row>
    <row r="777" spans="1:9">
      <c r="A777" s="32"/>
      <c r="B777" s="32"/>
      <c r="C777" s="32"/>
      <c r="D777" s="32"/>
      <c r="E777" s="32"/>
      <c r="F777" s="32"/>
      <c r="G777" s="32"/>
      <c r="H777" s="32"/>
      <c r="I777" s="33" t="str">
        <f t="shared" si="12"/>
        <v/>
      </c>
    </row>
    <row r="778" spans="1:9">
      <c r="A778" s="32"/>
      <c r="B778" s="32"/>
      <c r="C778" s="32"/>
      <c r="D778" s="32"/>
      <c r="E778" s="32"/>
      <c r="F778" s="32"/>
      <c r="G778" s="32"/>
      <c r="H778" s="32"/>
      <c r="I778" s="33" t="str">
        <f t="shared" si="12"/>
        <v/>
      </c>
    </row>
    <row r="779" spans="1:9">
      <c r="A779" s="32"/>
      <c r="B779" s="32"/>
      <c r="C779" s="32"/>
      <c r="D779" s="32"/>
      <c r="E779" s="32"/>
      <c r="F779" s="32"/>
      <c r="G779" s="32"/>
      <c r="H779" s="32"/>
      <c r="I779" s="33" t="str">
        <f t="shared" si="12"/>
        <v/>
      </c>
    </row>
    <row r="780" spans="1:9">
      <c r="A780" s="32"/>
      <c r="B780" s="32"/>
      <c r="C780" s="32"/>
      <c r="D780" s="32"/>
      <c r="E780" s="32"/>
      <c r="F780" s="32"/>
      <c r="G780" s="32"/>
      <c r="H780" s="32"/>
      <c r="I780" s="33" t="str">
        <f t="shared" si="12"/>
        <v/>
      </c>
    </row>
    <row r="781" spans="1:9">
      <c r="A781" s="32"/>
      <c r="B781" s="32"/>
      <c r="C781" s="32"/>
      <c r="D781" s="32"/>
      <c r="E781" s="32"/>
      <c r="F781" s="32"/>
      <c r="G781" s="32"/>
      <c r="H781" s="32"/>
      <c r="I781" s="33" t="str">
        <f t="shared" si="12"/>
        <v/>
      </c>
    </row>
    <row r="782" spans="1:9">
      <c r="A782" s="32"/>
      <c r="B782" s="32"/>
      <c r="C782" s="32"/>
      <c r="D782" s="32"/>
      <c r="E782" s="32"/>
      <c r="F782" s="32"/>
      <c r="G782" s="32"/>
      <c r="H782" s="32"/>
      <c r="I782" s="33" t="str">
        <f t="shared" si="12"/>
        <v/>
      </c>
    </row>
    <row r="783" spans="1:9">
      <c r="A783" s="32"/>
      <c r="B783" s="32"/>
      <c r="C783" s="32"/>
      <c r="D783" s="32"/>
      <c r="E783" s="32"/>
      <c r="F783" s="32"/>
      <c r="G783" s="32"/>
      <c r="H783" s="32"/>
      <c r="I783" s="33" t="str">
        <f t="shared" si="12"/>
        <v/>
      </c>
    </row>
    <row r="784" spans="1:9">
      <c r="A784" s="32"/>
      <c r="B784" s="32"/>
      <c r="C784" s="32"/>
      <c r="D784" s="32"/>
      <c r="E784" s="32"/>
      <c r="F784" s="32"/>
      <c r="G784" s="32"/>
      <c r="H784" s="32"/>
      <c r="I784" s="33" t="str">
        <f t="shared" si="12"/>
        <v/>
      </c>
    </row>
    <row r="785" spans="1:9">
      <c r="A785" s="32"/>
      <c r="B785" s="32"/>
      <c r="C785" s="32"/>
      <c r="D785" s="32"/>
      <c r="E785" s="32"/>
      <c r="F785" s="32"/>
      <c r="G785" s="32"/>
      <c r="H785" s="32"/>
      <c r="I785" s="33" t="str">
        <f t="shared" si="12"/>
        <v/>
      </c>
    </row>
    <row r="786" spans="1:9">
      <c r="A786" s="32"/>
      <c r="B786" s="32"/>
      <c r="C786" s="32"/>
      <c r="D786" s="32"/>
      <c r="E786" s="32"/>
      <c r="F786" s="32"/>
      <c r="G786" s="32"/>
      <c r="H786" s="32"/>
      <c r="I786" s="33" t="str">
        <f t="shared" si="12"/>
        <v/>
      </c>
    </row>
    <row r="787" spans="1:9">
      <c r="A787" s="32"/>
      <c r="B787" s="32"/>
      <c r="C787" s="32"/>
      <c r="D787" s="32"/>
      <c r="E787" s="32"/>
      <c r="F787" s="32"/>
      <c r="G787" s="32"/>
      <c r="H787" s="32"/>
      <c r="I787" s="33" t="str">
        <f t="shared" si="12"/>
        <v/>
      </c>
    </row>
    <row r="788" spans="1:9">
      <c r="A788" s="32"/>
      <c r="B788" s="32"/>
      <c r="C788" s="32"/>
      <c r="D788" s="32"/>
      <c r="E788" s="32"/>
      <c r="F788" s="32"/>
      <c r="G788" s="32"/>
      <c r="H788" s="32"/>
      <c r="I788" s="33" t="str">
        <f t="shared" si="12"/>
        <v/>
      </c>
    </row>
    <row r="789" spans="1:9">
      <c r="A789" s="32"/>
      <c r="B789" s="32"/>
      <c r="C789" s="32"/>
      <c r="D789" s="32"/>
      <c r="E789" s="32"/>
      <c r="F789" s="32"/>
      <c r="G789" s="32"/>
      <c r="H789" s="32"/>
      <c r="I789" s="33" t="str">
        <f t="shared" si="12"/>
        <v/>
      </c>
    </row>
    <row r="790" spans="1:9">
      <c r="A790" s="32"/>
      <c r="B790" s="32"/>
      <c r="C790" s="32"/>
      <c r="D790" s="32"/>
      <c r="E790" s="32"/>
      <c r="F790" s="32"/>
      <c r="G790" s="32"/>
      <c r="H790" s="32"/>
      <c r="I790" s="33" t="str">
        <f t="shared" si="12"/>
        <v/>
      </c>
    </row>
    <row r="791" spans="1:9">
      <c r="A791" s="32"/>
      <c r="B791" s="32"/>
      <c r="C791" s="32"/>
      <c r="D791" s="32"/>
      <c r="E791" s="32"/>
      <c r="F791" s="32"/>
      <c r="G791" s="32"/>
      <c r="H791" s="32"/>
      <c r="I791" s="33" t="str">
        <f t="shared" si="12"/>
        <v/>
      </c>
    </row>
    <row r="792" spans="1:9">
      <c r="A792" s="32"/>
      <c r="B792" s="32"/>
      <c r="C792" s="32"/>
      <c r="D792" s="32"/>
      <c r="E792" s="32"/>
      <c r="F792" s="32"/>
      <c r="G792" s="32"/>
      <c r="H792" s="32"/>
      <c r="I792" s="33" t="str">
        <f t="shared" si="12"/>
        <v/>
      </c>
    </row>
    <row r="793" spans="1:9">
      <c r="A793" s="32"/>
      <c r="B793" s="32"/>
      <c r="C793" s="32"/>
      <c r="D793" s="32"/>
      <c r="E793" s="32"/>
      <c r="F793" s="32"/>
      <c r="G793" s="32"/>
      <c r="H793" s="32"/>
      <c r="I793" s="33" t="str">
        <f t="shared" si="12"/>
        <v/>
      </c>
    </row>
    <row r="794" spans="1:9">
      <c r="A794" s="32"/>
      <c r="B794" s="32"/>
      <c r="C794" s="32"/>
      <c r="D794" s="32"/>
      <c r="E794" s="32"/>
      <c r="F794" s="32"/>
      <c r="G794" s="32"/>
      <c r="H794" s="32"/>
      <c r="I794" s="33" t="str">
        <f t="shared" si="12"/>
        <v/>
      </c>
    </row>
    <row r="795" spans="1:9">
      <c r="A795" s="32"/>
      <c r="B795" s="32"/>
      <c r="C795" s="32"/>
      <c r="D795" s="32"/>
      <c r="E795" s="32"/>
      <c r="F795" s="32"/>
      <c r="G795" s="32"/>
      <c r="H795" s="32"/>
      <c r="I795" s="33" t="str">
        <f t="shared" si="12"/>
        <v/>
      </c>
    </row>
    <row r="796" spans="1:9">
      <c r="A796" s="32"/>
      <c r="B796" s="32"/>
      <c r="C796" s="32"/>
      <c r="D796" s="32"/>
      <c r="E796" s="32"/>
      <c r="F796" s="32"/>
      <c r="G796" s="32"/>
      <c r="H796" s="32"/>
      <c r="I796" s="33" t="str">
        <f t="shared" si="12"/>
        <v/>
      </c>
    </row>
    <row r="797" spans="1:9">
      <c r="A797" s="32"/>
      <c r="B797" s="32"/>
      <c r="C797" s="32"/>
      <c r="D797" s="32"/>
      <c r="E797" s="32"/>
      <c r="F797" s="32"/>
      <c r="G797" s="32"/>
      <c r="H797" s="32"/>
      <c r="I797" s="33" t="str">
        <f t="shared" si="12"/>
        <v/>
      </c>
    </row>
    <row r="798" spans="1:9">
      <c r="A798" s="32"/>
      <c r="B798" s="32"/>
      <c r="C798" s="32"/>
      <c r="D798" s="32"/>
      <c r="E798" s="32"/>
      <c r="F798" s="32"/>
      <c r="G798" s="32"/>
      <c r="H798" s="32"/>
      <c r="I798" s="33" t="str">
        <f t="shared" si="12"/>
        <v/>
      </c>
    </row>
    <row r="799" spans="1:9">
      <c r="A799" s="32"/>
      <c r="B799" s="32"/>
      <c r="C799" s="32"/>
      <c r="D799" s="32"/>
      <c r="E799" s="32"/>
      <c r="F799" s="32"/>
      <c r="G799" s="32"/>
      <c r="H799" s="32"/>
      <c r="I799" s="33" t="str">
        <f t="shared" si="12"/>
        <v/>
      </c>
    </row>
    <row r="800" spans="1:9">
      <c r="A800" s="32"/>
      <c r="B800" s="32"/>
      <c r="C800" s="32"/>
      <c r="D800" s="32"/>
      <c r="E800" s="32"/>
      <c r="F800" s="32"/>
      <c r="G800" s="32"/>
      <c r="H800" s="32"/>
      <c r="I800" s="33" t="str">
        <f t="shared" si="12"/>
        <v/>
      </c>
    </row>
    <row r="801" spans="1:9">
      <c r="A801" s="32"/>
      <c r="B801" s="32"/>
      <c r="C801" s="32"/>
      <c r="D801" s="32"/>
      <c r="E801" s="32"/>
      <c r="F801" s="32"/>
      <c r="G801" s="32"/>
      <c r="H801" s="32"/>
      <c r="I801" s="33" t="str">
        <f t="shared" si="12"/>
        <v/>
      </c>
    </row>
    <row r="802" spans="1:9">
      <c r="A802" s="32"/>
      <c r="B802" s="32"/>
      <c r="C802" s="32"/>
      <c r="D802" s="32"/>
      <c r="E802" s="32"/>
      <c r="F802" s="32"/>
      <c r="G802" s="32"/>
      <c r="H802" s="32"/>
      <c r="I802" s="33" t="str">
        <f t="shared" si="12"/>
        <v/>
      </c>
    </row>
    <row r="803" spans="1:9">
      <c r="A803" s="32"/>
      <c r="B803" s="32"/>
      <c r="C803" s="32"/>
      <c r="D803" s="32"/>
      <c r="E803" s="32"/>
      <c r="F803" s="32"/>
      <c r="G803" s="32"/>
      <c r="H803" s="32"/>
      <c r="I803" s="33" t="str">
        <f t="shared" si="12"/>
        <v/>
      </c>
    </row>
    <row r="804" spans="1:9">
      <c r="A804" s="32"/>
      <c r="B804" s="32"/>
      <c r="C804" s="32"/>
      <c r="D804" s="32"/>
      <c r="E804" s="32"/>
      <c r="F804" s="32"/>
      <c r="G804" s="32"/>
      <c r="H804" s="32"/>
      <c r="I804" s="33" t="str">
        <f t="shared" si="12"/>
        <v/>
      </c>
    </row>
    <row r="805" spans="1:9">
      <c r="A805" s="32"/>
      <c r="B805" s="32"/>
      <c r="C805" s="32"/>
      <c r="D805" s="32"/>
      <c r="E805" s="32"/>
      <c r="F805" s="32"/>
      <c r="G805" s="32"/>
      <c r="H805" s="32"/>
      <c r="I805" s="33" t="str">
        <f t="shared" si="12"/>
        <v/>
      </c>
    </row>
    <row r="806" spans="1:9">
      <c r="A806" s="32"/>
      <c r="B806" s="32"/>
      <c r="C806" s="32"/>
      <c r="D806" s="32"/>
      <c r="E806" s="32"/>
      <c r="F806" s="32"/>
      <c r="G806" s="32"/>
      <c r="H806" s="32"/>
      <c r="I806" s="33" t="str">
        <f t="shared" si="12"/>
        <v/>
      </c>
    </row>
    <row r="807" spans="1:9">
      <c r="A807" s="32"/>
      <c r="B807" s="32"/>
      <c r="C807" s="32"/>
      <c r="D807" s="32"/>
      <c r="E807" s="32"/>
      <c r="F807" s="32"/>
      <c r="G807" s="32"/>
      <c r="H807" s="32"/>
      <c r="I807" s="33" t="str">
        <f t="shared" si="12"/>
        <v/>
      </c>
    </row>
    <row r="808" spans="1:9">
      <c r="A808" s="32"/>
      <c r="B808" s="32"/>
      <c r="C808" s="32"/>
      <c r="D808" s="32"/>
      <c r="E808" s="32"/>
      <c r="F808" s="32"/>
      <c r="G808" s="32"/>
      <c r="H808" s="32"/>
      <c r="I808" s="33" t="str">
        <f t="shared" si="12"/>
        <v/>
      </c>
    </row>
    <row r="809" spans="1:9">
      <c r="A809" s="32"/>
      <c r="B809" s="32"/>
      <c r="C809" s="32"/>
      <c r="D809" s="32"/>
      <c r="E809" s="32"/>
      <c r="F809" s="32"/>
      <c r="G809" s="32"/>
      <c r="H809" s="32"/>
      <c r="I809" s="33" t="str">
        <f t="shared" si="12"/>
        <v/>
      </c>
    </row>
    <row r="810" spans="1:9">
      <c r="A810" s="32"/>
      <c r="B810" s="32"/>
      <c r="C810" s="32"/>
      <c r="D810" s="32"/>
      <c r="E810" s="32"/>
      <c r="F810" s="32"/>
      <c r="G810" s="32"/>
      <c r="H810" s="32"/>
      <c r="I810" s="33" t="str">
        <f t="shared" si="12"/>
        <v/>
      </c>
    </row>
    <row r="811" spans="1:9">
      <c r="A811" s="32"/>
      <c r="B811" s="32"/>
      <c r="C811" s="32"/>
      <c r="D811" s="32"/>
      <c r="E811" s="32"/>
      <c r="F811" s="32"/>
      <c r="G811" s="32"/>
      <c r="H811" s="32"/>
      <c r="I811" s="33" t="str">
        <f t="shared" si="12"/>
        <v/>
      </c>
    </row>
    <row r="812" spans="1:9">
      <c r="A812" s="32"/>
      <c r="B812" s="32"/>
      <c r="C812" s="32"/>
      <c r="D812" s="32"/>
      <c r="E812" s="32"/>
      <c r="F812" s="32"/>
      <c r="G812" s="32"/>
      <c r="H812" s="32"/>
      <c r="I812" s="33" t="str">
        <f t="shared" si="12"/>
        <v/>
      </c>
    </row>
    <row r="813" spans="1:9">
      <c r="A813" s="32"/>
      <c r="B813" s="32"/>
      <c r="C813" s="32"/>
      <c r="D813" s="32"/>
      <c r="E813" s="32"/>
      <c r="F813" s="32"/>
      <c r="G813" s="32"/>
      <c r="H813" s="32"/>
      <c r="I813" s="33" t="str">
        <f t="shared" si="12"/>
        <v/>
      </c>
    </row>
    <row r="814" spans="1:9">
      <c r="A814" s="32"/>
      <c r="B814" s="32"/>
      <c r="C814" s="32"/>
      <c r="D814" s="32"/>
      <c r="E814" s="32"/>
      <c r="F814" s="32"/>
      <c r="G814" s="32"/>
      <c r="H814" s="32"/>
      <c r="I814" s="33" t="str">
        <f t="shared" si="12"/>
        <v/>
      </c>
    </row>
    <row r="815" spans="1:9">
      <c r="A815" s="32"/>
      <c r="B815" s="32"/>
      <c r="C815" s="32"/>
      <c r="D815" s="32"/>
      <c r="E815" s="32"/>
      <c r="F815" s="32"/>
      <c r="G815" s="32"/>
      <c r="H815" s="32"/>
      <c r="I815" s="33" t="str">
        <f t="shared" si="12"/>
        <v/>
      </c>
    </row>
    <row r="816" spans="1:9">
      <c r="A816" s="32"/>
      <c r="B816" s="32"/>
      <c r="C816" s="32"/>
      <c r="D816" s="32"/>
      <c r="E816" s="32"/>
      <c r="F816" s="32"/>
      <c r="G816" s="32"/>
      <c r="H816" s="32"/>
      <c r="I816" s="33" t="str">
        <f t="shared" si="12"/>
        <v/>
      </c>
    </row>
    <row r="817" spans="1:9">
      <c r="A817" s="32"/>
      <c r="B817" s="32"/>
      <c r="C817" s="32"/>
      <c r="D817" s="32"/>
      <c r="E817" s="32"/>
      <c r="F817" s="32"/>
      <c r="G817" s="32"/>
      <c r="H817" s="32"/>
      <c r="I817" s="33" t="str">
        <f t="shared" si="12"/>
        <v/>
      </c>
    </row>
    <row r="818" spans="1:9">
      <c r="A818" s="32"/>
      <c r="B818" s="32"/>
      <c r="C818" s="32"/>
      <c r="D818" s="32"/>
      <c r="E818" s="32"/>
      <c r="F818" s="32"/>
      <c r="G818" s="32"/>
      <c r="H818" s="32"/>
      <c r="I818" s="33" t="str">
        <f t="shared" si="12"/>
        <v/>
      </c>
    </row>
    <row r="819" spans="1:9">
      <c r="A819" s="32"/>
      <c r="B819" s="32"/>
      <c r="C819" s="32"/>
      <c r="D819" s="32"/>
      <c r="E819" s="32"/>
      <c r="F819" s="32"/>
      <c r="G819" s="32"/>
      <c r="H819" s="32"/>
      <c r="I819" s="33" t="str">
        <f t="shared" si="12"/>
        <v/>
      </c>
    </row>
    <row r="820" spans="1:9">
      <c r="A820" s="32"/>
      <c r="B820" s="32"/>
      <c r="C820" s="32"/>
      <c r="D820" s="32"/>
      <c r="E820" s="32"/>
      <c r="F820" s="32"/>
      <c r="G820" s="32"/>
      <c r="H820" s="32"/>
      <c r="I820" s="33" t="str">
        <f t="shared" si="12"/>
        <v/>
      </c>
    </row>
    <row r="821" spans="1:9">
      <c r="A821" s="32"/>
      <c r="B821" s="32"/>
      <c r="C821" s="32"/>
      <c r="D821" s="32"/>
      <c r="E821" s="32"/>
      <c r="F821" s="32"/>
      <c r="G821" s="32"/>
      <c r="H821" s="32"/>
      <c r="I821" s="33" t="str">
        <f t="shared" si="12"/>
        <v/>
      </c>
    </row>
    <row r="822" spans="1:9">
      <c r="A822" s="32"/>
      <c r="B822" s="32"/>
      <c r="C822" s="32"/>
      <c r="D822" s="32"/>
      <c r="E822" s="32"/>
      <c r="F822" s="32"/>
      <c r="G822" s="32"/>
      <c r="H822" s="32"/>
      <c r="I822" s="33" t="str">
        <f t="shared" si="12"/>
        <v/>
      </c>
    </row>
    <row r="823" spans="1:9">
      <c r="A823" s="32"/>
      <c r="B823" s="32"/>
      <c r="C823" s="32"/>
      <c r="D823" s="32"/>
      <c r="E823" s="32"/>
      <c r="F823" s="32"/>
      <c r="G823" s="32"/>
      <c r="H823" s="32"/>
      <c r="I823" s="33" t="str">
        <f t="shared" si="12"/>
        <v/>
      </c>
    </row>
    <row r="824" spans="1:9">
      <c r="A824" s="32"/>
      <c r="B824" s="32"/>
      <c r="C824" s="32"/>
      <c r="D824" s="32"/>
      <c r="E824" s="32"/>
      <c r="F824" s="32"/>
      <c r="G824" s="32"/>
      <c r="H824" s="32"/>
      <c r="I824" s="33" t="str">
        <f t="shared" si="12"/>
        <v/>
      </c>
    </row>
    <row r="825" spans="1:9">
      <c r="A825" s="32"/>
      <c r="B825" s="32"/>
      <c r="C825" s="32"/>
      <c r="D825" s="32"/>
      <c r="E825" s="32"/>
      <c r="F825" s="32"/>
      <c r="G825" s="32"/>
      <c r="H825" s="32"/>
      <c r="I825" s="33" t="str">
        <f t="shared" si="12"/>
        <v/>
      </c>
    </row>
    <row r="826" spans="1:9">
      <c r="A826" s="32"/>
      <c r="B826" s="32"/>
      <c r="C826" s="32"/>
      <c r="D826" s="32"/>
      <c r="E826" s="32"/>
      <c r="F826" s="32"/>
      <c r="G826" s="32"/>
      <c r="H826" s="32"/>
      <c r="I826" s="33" t="str">
        <f t="shared" si="12"/>
        <v/>
      </c>
    </row>
    <row r="827" spans="1:9">
      <c r="A827" s="32"/>
      <c r="B827" s="32"/>
      <c r="C827" s="32"/>
      <c r="D827" s="32"/>
      <c r="E827" s="32"/>
      <c r="F827" s="32"/>
      <c r="G827" s="32"/>
      <c r="H827" s="32"/>
      <c r="I827" s="33" t="str">
        <f t="shared" si="12"/>
        <v/>
      </c>
    </row>
    <row r="828" spans="1:9">
      <c r="A828" s="32"/>
      <c r="B828" s="32"/>
      <c r="C828" s="32"/>
      <c r="D828" s="32"/>
      <c r="E828" s="32"/>
      <c r="F828" s="32"/>
      <c r="G828" s="32"/>
      <c r="H828" s="32"/>
      <c r="I828" s="33" t="str">
        <f t="shared" si="12"/>
        <v/>
      </c>
    </row>
    <row r="829" spans="1:9">
      <c r="A829" s="32"/>
      <c r="B829" s="32"/>
      <c r="C829" s="32"/>
      <c r="D829" s="32"/>
      <c r="E829" s="32"/>
      <c r="F829" s="32"/>
      <c r="G829" s="32"/>
      <c r="H829" s="32"/>
      <c r="I829" s="33" t="str">
        <f t="shared" si="12"/>
        <v/>
      </c>
    </row>
    <row r="830" spans="1:9">
      <c r="A830" s="32"/>
      <c r="B830" s="32"/>
      <c r="C830" s="32"/>
      <c r="D830" s="32"/>
      <c r="E830" s="32"/>
      <c r="F830" s="32"/>
      <c r="G830" s="32"/>
      <c r="H830" s="32"/>
      <c r="I830" s="33" t="str">
        <f t="shared" si="12"/>
        <v/>
      </c>
    </row>
    <row r="831" spans="1:9">
      <c r="A831" s="32"/>
      <c r="B831" s="32"/>
      <c r="C831" s="32"/>
      <c r="D831" s="32"/>
      <c r="E831" s="32"/>
      <c r="F831" s="32"/>
      <c r="G831" s="32"/>
      <c r="H831" s="32"/>
      <c r="I831" s="33" t="str">
        <f t="shared" si="12"/>
        <v/>
      </c>
    </row>
    <row r="832" spans="1:9">
      <c r="A832" s="32"/>
      <c r="B832" s="32"/>
      <c r="C832" s="32"/>
      <c r="D832" s="32"/>
      <c r="E832" s="32"/>
      <c r="F832" s="32"/>
      <c r="G832" s="32"/>
      <c r="H832" s="32"/>
      <c r="I832" s="33" t="str">
        <f t="shared" si="12"/>
        <v/>
      </c>
    </row>
    <row r="833" spans="1:9">
      <c r="A833" s="32"/>
      <c r="B833" s="32"/>
      <c r="C833" s="32"/>
      <c r="D833" s="32"/>
      <c r="E833" s="32"/>
      <c r="F833" s="32"/>
      <c r="G833" s="32"/>
      <c r="H833" s="32"/>
      <c r="I833" s="33" t="str">
        <f t="shared" si="12"/>
        <v/>
      </c>
    </row>
    <row r="834" spans="1:9">
      <c r="A834" s="32"/>
      <c r="B834" s="32"/>
      <c r="C834" s="32"/>
      <c r="D834" s="32"/>
      <c r="E834" s="32"/>
      <c r="F834" s="32"/>
      <c r="G834" s="32"/>
      <c r="H834" s="32"/>
      <c r="I834" s="33" t="str">
        <f t="shared" si="12"/>
        <v/>
      </c>
    </row>
    <row r="835" spans="1:9">
      <c r="A835" s="32"/>
      <c r="B835" s="32"/>
      <c r="C835" s="32"/>
      <c r="D835" s="32"/>
      <c r="E835" s="32"/>
      <c r="F835" s="32"/>
      <c r="G835" s="32"/>
      <c r="H835" s="32"/>
      <c r="I835" s="33" t="str">
        <f t="shared" ref="I835:I898" si="13">IF(H835&lt;&gt;0,IF(LEFT(D835,4)="Wbed",LEFT(D835,10),LEFT(D835,7)),"")</f>
        <v/>
      </c>
    </row>
    <row r="836" spans="1:9">
      <c r="A836" s="32"/>
      <c r="B836" s="32"/>
      <c r="C836" s="32"/>
      <c r="D836" s="32"/>
      <c r="E836" s="32"/>
      <c r="F836" s="32"/>
      <c r="G836" s="32"/>
      <c r="H836" s="32"/>
      <c r="I836" s="33" t="str">
        <f t="shared" si="13"/>
        <v/>
      </c>
    </row>
    <row r="837" spans="1:9">
      <c r="A837" s="32"/>
      <c r="B837" s="32"/>
      <c r="C837" s="32"/>
      <c r="D837" s="32"/>
      <c r="E837" s="32"/>
      <c r="F837" s="32"/>
      <c r="G837" s="32"/>
      <c r="H837" s="32"/>
      <c r="I837" s="33" t="str">
        <f t="shared" si="13"/>
        <v/>
      </c>
    </row>
    <row r="838" spans="1:9">
      <c r="A838" s="32"/>
      <c r="B838" s="32"/>
      <c r="C838" s="32"/>
      <c r="D838" s="32"/>
      <c r="E838" s="32"/>
      <c r="F838" s="32"/>
      <c r="G838" s="32"/>
      <c r="H838" s="32"/>
      <c r="I838" s="33" t="str">
        <f t="shared" si="13"/>
        <v/>
      </c>
    </row>
    <row r="839" spans="1:9">
      <c r="A839" s="32"/>
      <c r="B839" s="32"/>
      <c r="C839" s="32"/>
      <c r="D839" s="32"/>
      <c r="E839" s="32"/>
      <c r="F839" s="32"/>
      <c r="G839" s="32"/>
      <c r="H839" s="32"/>
      <c r="I839" s="33" t="str">
        <f t="shared" si="13"/>
        <v/>
      </c>
    </row>
    <row r="840" spans="1:9">
      <c r="A840" s="32"/>
      <c r="B840" s="32"/>
      <c r="C840" s="32"/>
      <c r="D840" s="32"/>
      <c r="E840" s="32"/>
      <c r="F840" s="32"/>
      <c r="G840" s="32"/>
      <c r="H840" s="32"/>
      <c r="I840" s="33" t="str">
        <f t="shared" si="13"/>
        <v/>
      </c>
    </row>
    <row r="841" spans="1:9">
      <c r="A841" s="32"/>
      <c r="B841" s="32"/>
      <c r="C841" s="32"/>
      <c r="D841" s="32"/>
      <c r="E841" s="32"/>
      <c r="F841" s="32"/>
      <c r="G841" s="32"/>
      <c r="H841" s="32"/>
      <c r="I841" s="33" t="str">
        <f t="shared" si="13"/>
        <v/>
      </c>
    </row>
    <row r="842" spans="1:9">
      <c r="A842" s="32"/>
      <c r="B842" s="32"/>
      <c r="C842" s="32"/>
      <c r="D842" s="32"/>
      <c r="E842" s="32"/>
      <c r="F842" s="32"/>
      <c r="G842" s="32"/>
      <c r="H842" s="32"/>
      <c r="I842" s="33" t="str">
        <f t="shared" si="13"/>
        <v/>
      </c>
    </row>
    <row r="843" spans="1:9">
      <c r="A843" s="32"/>
      <c r="B843" s="32"/>
      <c r="C843" s="32"/>
      <c r="D843" s="32"/>
      <c r="E843" s="32"/>
      <c r="F843" s="32"/>
      <c r="G843" s="32"/>
      <c r="H843" s="32"/>
      <c r="I843" s="33" t="str">
        <f t="shared" si="13"/>
        <v/>
      </c>
    </row>
    <row r="844" spans="1:9">
      <c r="A844" s="32"/>
      <c r="B844" s="32"/>
      <c r="C844" s="32"/>
      <c r="D844" s="32"/>
      <c r="E844" s="32"/>
      <c r="F844" s="32"/>
      <c r="G844" s="32"/>
      <c r="H844" s="32"/>
      <c r="I844" s="33" t="str">
        <f t="shared" si="13"/>
        <v/>
      </c>
    </row>
    <row r="845" spans="1:9">
      <c r="A845" s="32"/>
      <c r="B845" s="32"/>
      <c r="C845" s="32"/>
      <c r="D845" s="32"/>
      <c r="E845" s="32"/>
      <c r="F845" s="32"/>
      <c r="G845" s="32"/>
      <c r="H845" s="32"/>
      <c r="I845" s="33" t="str">
        <f t="shared" si="13"/>
        <v/>
      </c>
    </row>
    <row r="846" spans="1:9">
      <c r="A846" s="32"/>
      <c r="B846" s="32"/>
      <c r="C846" s="32"/>
      <c r="D846" s="32"/>
      <c r="E846" s="32"/>
      <c r="F846" s="32"/>
      <c r="G846" s="32"/>
      <c r="H846" s="32"/>
      <c r="I846" s="33" t="str">
        <f t="shared" si="13"/>
        <v/>
      </c>
    </row>
    <row r="847" spans="1:9">
      <c r="A847" s="32"/>
      <c r="B847" s="32"/>
      <c r="C847" s="32"/>
      <c r="D847" s="32"/>
      <c r="E847" s="32"/>
      <c r="F847" s="32"/>
      <c r="G847" s="32"/>
      <c r="H847" s="32"/>
      <c r="I847" s="33" t="str">
        <f t="shared" si="13"/>
        <v/>
      </c>
    </row>
    <row r="848" spans="1:9">
      <c r="A848" s="32"/>
      <c r="B848" s="32"/>
      <c r="C848" s="32"/>
      <c r="D848" s="32"/>
      <c r="E848" s="32"/>
      <c r="F848" s="32"/>
      <c r="G848" s="32"/>
      <c r="H848" s="32"/>
      <c r="I848" s="33" t="str">
        <f t="shared" si="13"/>
        <v/>
      </c>
    </row>
    <row r="849" spans="1:9">
      <c r="A849" s="32"/>
      <c r="B849" s="32"/>
      <c r="C849" s="32"/>
      <c r="D849" s="32"/>
      <c r="E849" s="32"/>
      <c r="F849" s="32"/>
      <c r="G849" s="32"/>
      <c r="H849" s="32"/>
      <c r="I849" s="33" t="str">
        <f t="shared" si="13"/>
        <v/>
      </c>
    </row>
    <row r="850" spans="1:9">
      <c r="A850" s="32"/>
      <c r="B850" s="32"/>
      <c r="C850" s="32"/>
      <c r="D850" s="32"/>
      <c r="E850" s="32"/>
      <c r="F850" s="32"/>
      <c r="G850" s="32"/>
      <c r="H850" s="32"/>
      <c r="I850" s="33" t="str">
        <f t="shared" si="13"/>
        <v/>
      </c>
    </row>
    <row r="851" spans="1:9">
      <c r="A851" s="32"/>
      <c r="B851" s="32"/>
      <c r="C851" s="32"/>
      <c r="D851" s="32"/>
      <c r="E851" s="32"/>
      <c r="F851" s="32"/>
      <c r="G851" s="32"/>
      <c r="H851" s="32"/>
      <c r="I851" s="33" t="str">
        <f t="shared" si="13"/>
        <v/>
      </c>
    </row>
    <row r="852" spans="1:9">
      <c r="A852" s="32"/>
      <c r="B852" s="32"/>
      <c r="C852" s="32"/>
      <c r="D852" s="32"/>
      <c r="E852" s="32"/>
      <c r="F852" s="32"/>
      <c r="G852" s="32"/>
      <c r="H852" s="32"/>
      <c r="I852" s="33" t="str">
        <f t="shared" si="13"/>
        <v/>
      </c>
    </row>
    <row r="853" spans="1:9">
      <c r="A853" s="32"/>
      <c r="B853" s="32"/>
      <c r="C853" s="32"/>
      <c r="D853" s="32"/>
      <c r="E853" s="32"/>
      <c r="F853" s="32"/>
      <c r="G853" s="32"/>
      <c r="H853" s="32"/>
      <c r="I853" s="33" t="str">
        <f t="shared" si="13"/>
        <v/>
      </c>
    </row>
    <row r="854" spans="1:9">
      <c r="A854" s="32"/>
      <c r="B854" s="32"/>
      <c r="C854" s="32"/>
      <c r="D854" s="32"/>
      <c r="E854" s="32"/>
      <c r="F854" s="32"/>
      <c r="G854" s="32"/>
      <c r="H854" s="32"/>
      <c r="I854" s="33" t="str">
        <f t="shared" si="13"/>
        <v/>
      </c>
    </row>
    <row r="855" spans="1:9">
      <c r="A855" s="32"/>
      <c r="B855" s="32"/>
      <c r="C855" s="32"/>
      <c r="D855" s="32"/>
      <c r="E855" s="32"/>
      <c r="F855" s="32"/>
      <c r="G855" s="32"/>
      <c r="H855" s="32"/>
      <c r="I855" s="33" t="str">
        <f t="shared" si="13"/>
        <v/>
      </c>
    </row>
    <row r="856" spans="1:9">
      <c r="A856" s="32"/>
      <c r="B856" s="32"/>
      <c r="C856" s="32"/>
      <c r="D856" s="32"/>
      <c r="E856" s="32"/>
      <c r="F856" s="32"/>
      <c r="G856" s="32"/>
      <c r="H856" s="32"/>
      <c r="I856" s="33" t="str">
        <f t="shared" si="13"/>
        <v/>
      </c>
    </row>
    <row r="857" spans="1:9">
      <c r="A857" s="32"/>
      <c r="B857" s="32"/>
      <c r="C857" s="32"/>
      <c r="D857" s="32"/>
      <c r="E857" s="32"/>
      <c r="F857" s="32"/>
      <c r="G857" s="32"/>
      <c r="H857" s="32"/>
      <c r="I857" s="33" t="str">
        <f t="shared" si="13"/>
        <v/>
      </c>
    </row>
    <row r="858" spans="1:9">
      <c r="A858" s="32"/>
      <c r="B858" s="32"/>
      <c r="C858" s="32"/>
      <c r="D858" s="32"/>
      <c r="E858" s="32"/>
      <c r="F858" s="32"/>
      <c r="G858" s="32"/>
      <c r="H858" s="32"/>
      <c r="I858" s="33" t="str">
        <f t="shared" si="13"/>
        <v/>
      </c>
    </row>
    <row r="859" spans="1:9">
      <c r="A859" s="32"/>
      <c r="B859" s="32"/>
      <c r="C859" s="32"/>
      <c r="D859" s="32"/>
      <c r="E859" s="32"/>
      <c r="F859" s="32"/>
      <c r="G859" s="32"/>
      <c r="H859" s="32"/>
      <c r="I859" s="33" t="str">
        <f t="shared" si="13"/>
        <v/>
      </c>
    </row>
    <row r="860" spans="1:9">
      <c r="A860" s="32"/>
      <c r="B860" s="32"/>
      <c r="C860" s="32"/>
      <c r="D860" s="32"/>
      <c r="E860" s="32"/>
      <c r="F860" s="32"/>
      <c r="G860" s="32"/>
      <c r="H860" s="32"/>
      <c r="I860" s="33" t="str">
        <f t="shared" si="13"/>
        <v/>
      </c>
    </row>
    <row r="861" spans="1:9">
      <c r="A861" s="32"/>
      <c r="B861" s="32"/>
      <c r="C861" s="32"/>
      <c r="D861" s="32"/>
      <c r="E861" s="32"/>
      <c r="F861" s="32"/>
      <c r="G861" s="32"/>
      <c r="H861" s="32"/>
      <c r="I861" s="33" t="str">
        <f t="shared" si="13"/>
        <v/>
      </c>
    </row>
    <row r="862" spans="1:9">
      <c r="A862" s="32"/>
      <c r="B862" s="32"/>
      <c r="C862" s="32"/>
      <c r="D862" s="32"/>
      <c r="E862" s="32"/>
      <c r="F862" s="32"/>
      <c r="G862" s="32"/>
      <c r="H862" s="32"/>
      <c r="I862" s="33" t="str">
        <f t="shared" si="13"/>
        <v/>
      </c>
    </row>
    <row r="863" spans="1:9">
      <c r="A863" s="32"/>
      <c r="B863" s="32"/>
      <c r="C863" s="32"/>
      <c r="D863" s="32"/>
      <c r="E863" s="32"/>
      <c r="F863" s="32"/>
      <c r="G863" s="32"/>
      <c r="H863" s="32"/>
      <c r="I863" s="33" t="str">
        <f t="shared" si="13"/>
        <v/>
      </c>
    </row>
    <row r="864" spans="1:9">
      <c r="A864" s="32"/>
      <c r="B864" s="32"/>
      <c r="C864" s="32"/>
      <c r="D864" s="32"/>
      <c r="E864" s="32"/>
      <c r="F864" s="32"/>
      <c r="G864" s="32"/>
      <c r="H864" s="32"/>
      <c r="I864" s="33" t="str">
        <f t="shared" si="13"/>
        <v/>
      </c>
    </row>
    <row r="865" spans="1:9">
      <c r="A865" s="32"/>
      <c r="B865" s="32"/>
      <c r="C865" s="32"/>
      <c r="D865" s="32"/>
      <c r="E865" s="32"/>
      <c r="F865" s="32"/>
      <c r="G865" s="32"/>
      <c r="H865" s="32"/>
      <c r="I865" s="33" t="str">
        <f t="shared" si="13"/>
        <v/>
      </c>
    </row>
    <row r="866" spans="1:9">
      <c r="A866" s="32"/>
      <c r="B866" s="32"/>
      <c r="C866" s="32"/>
      <c r="D866" s="32"/>
      <c r="E866" s="32"/>
      <c r="F866" s="32"/>
      <c r="G866" s="32"/>
      <c r="H866" s="32"/>
      <c r="I866" s="33" t="str">
        <f t="shared" si="13"/>
        <v/>
      </c>
    </row>
    <row r="867" spans="1:9">
      <c r="A867" s="32"/>
      <c r="B867" s="32"/>
      <c r="C867" s="32"/>
      <c r="D867" s="32"/>
      <c r="E867" s="32"/>
      <c r="F867" s="32"/>
      <c r="G867" s="32"/>
      <c r="H867" s="32"/>
      <c r="I867" s="33" t="str">
        <f t="shared" si="13"/>
        <v/>
      </c>
    </row>
    <row r="868" spans="1:9">
      <c r="A868" s="32"/>
      <c r="B868" s="32"/>
      <c r="C868" s="32"/>
      <c r="D868" s="32"/>
      <c r="E868" s="32"/>
      <c r="F868" s="32"/>
      <c r="G868" s="32"/>
      <c r="H868" s="32"/>
      <c r="I868" s="33" t="str">
        <f t="shared" si="13"/>
        <v/>
      </c>
    </row>
    <row r="869" spans="1:9">
      <c r="A869" s="32"/>
      <c r="B869" s="32"/>
      <c r="C869" s="32"/>
      <c r="D869" s="32"/>
      <c r="E869" s="32"/>
      <c r="F869" s="32"/>
      <c r="G869" s="32"/>
      <c r="H869" s="32"/>
      <c r="I869" s="33" t="str">
        <f t="shared" si="13"/>
        <v/>
      </c>
    </row>
    <row r="870" spans="1:9">
      <c r="A870" s="32"/>
      <c r="B870" s="32"/>
      <c r="C870" s="32"/>
      <c r="D870" s="32"/>
      <c r="E870" s="32"/>
      <c r="F870" s="32"/>
      <c r="G870" s="32"/>
      <c r="H870" s="32"/>
      <c r="I870" s="33" t="str">
        <f t="shared" si="13"/>
        <v/>
      </c>
    </row>
    <row r="871" spans="1:9">
      <c r="A871" s="32"/>
      <c r="B871" s="32"/>
      <c r="C871" s="32"/>
      <c r="D871" s="32"/>
      <c r="E871" s="32"/>
      <c r="F871" s="32"/>
      <c r="G871" s="32"/>
      <c r="H871" s="32"/>
      <c r="I871" s="33" t="str">
        <f t="shared" si="13"/>
        <v/>
      </c>
    </row>
    <row r="872" spans="1:9">
      <c r="A872" s="32"/>
      <c r="B872" s="32"/>
      <c r="C872" s="32"/>
      <c r="D872" s="32"/>
      <c r="E872" s="32"/>
      <c r="F872" s="32"/>
      <c r="G872" s="32"/>
      <c r="H872" s="32"/>
      <c r="I872" s="33" t="str">
        <f t="shared" si="13"/>
        <v/>
      </c>
    </row>
    <row r="873" spans="1:9">
      <c r="A873" s="32"/>
      <c r="B873" s="32"/>
      <c r="C873" s="32"/>
      <c r="D873" s="32"/>
      <c r="E873" s="32"/>
      <c r="F873" s="32"/>
      <c r="G873" s="32"/>
      <c r="H873" s="32"/>
      <c r="I873" s="33" t="str">
        <f t="shared" si="13"/>
        <v/>
      </c>
    </row>
    <row r="874" spans="1:9">
      <c r="A874" s="32"/>
      <c r="B874" s="32"/>
      <c r="C874" s="32"/>
      <c r="D874" s="32"/>
      <c r="E874" s="32"/>
      <c r="F874" s="32"/>
      <c r="G874" s="32"/>
      <c r="H874" s="32"/>
      <c r="I874" s="33" t="str">
        <f t="shared" si="13"/>
        <v/>
      </c>
    </row>
    <row r="875" spans="1:9">
      <c r="A875" s="32"/>
      <c r="B875" s="32"/>
      <c r="C875" s="32"/>
      <c r="D875" s="32"/>
      <c r="E875" s="32"/>
      <c r="F875" s="32"/>
      <c r="G875" s="32"/>
      <c r="H875" s="32"/>
      <c r="I875" s="33" t="str">
        <f t="shared" si="13"/>
        <v/>
      </c>
    </row>
    <row r="876" spans="1:9">
      <c r="A876" s="32"/>
      <c r="B876" s="32"/>
      <c r="C876" s="32"/>
      <c r="D876" s="32"/>
      <c r="E876" s="32"/>
      <c r="F876" s="32"/>
      <c r="G876" s="32"/>
      <c r="H876" s="32"/>
      <c r="I876" s="33" t="str">
        <f t="shared" si="13"/>
        <v/>
      </c>
    </row>
    <row r="877" spans="1:9">
      <c r="A877" s="32"/>
      <c r="B877" s="32"/>
      <c r="C877" s="32"/>
      <c r="D877" s="32"/>
      <c r="E877" s="32"/>
      <c r="F877" s="32"/>
      <c r="G877" s="32"/>
      <c r="H877" s="32"/>
      <c r="I877" s="33" t="str">
        <f t="shared" si="13"/>
        <v/>
      </c>
    </row>
    <row r="878" spans="1:9">
      <c r="A878" s="32"/>
      <c r="B878" s="32"/>
      <c r="C878" s="32"/>
      <c r="D878" s="32"/>
      <c r="E878" s="32"/>
      <c r="F878" s="32"/>
      <c r="G878" s="32"/>
      <c r="H878" s="32"/>
      <c r="I878" s="33" t="str">
        <f t="shared" si="13"/>
        <v/>
      </c>
    </row>
    <row r="879" spans="1:9">
      <c r="A879" s="32"/>
      <c r="B879" s="32"/>
      <c r="C879" s="32"/>
      <c r="D879" s="32"/>
      <c r="E879" s="32"/>
      <c r="F879" s="32"/>
      <c r="G879" s="32"/>
      <c r="H879" s="32"/>
      <c r="I879" s="33" t="str">
        <f t="shared" si="13"/>
        <v/>
      </c>
    </row>
    <row r="880" spans="1:9">
      <c r="A880" s="32"/>
      <c r="B880" s="32"/>
      <c r="C880" s="32"/>
      <c r="D880" s="32"/>
      <c r="E880" s="32"/>
      <c r="F880" s="32"/>
      <c r="G880" s="32"/>
      <c r="H880" s="32"/>
      <c r="I880" s="33" t="str">
        <f t="shared" si="13"/>
        <v/>
      </c>
    </row>
    <row r="881" spans="1:9">
      <c r="A881" s="32"/>
      <c r="B881" s="32"/>
      <c r="C881" s="32"/>
      <c r="D881" s="32"/>
      <c r="E881" s="32"/>
      <c r="F881" s="32"/>
      <c r="G881" s="32"/>
      <c r="H881" s="32"/>
      <c r="I881" s="33" t="str">
        <f t="shared" si="13"/>
        <v/>
      </c>
    </row>
    <row r="882" spans="1:9">
      <c r="A882" s="32"/>
      <c r="B882" s="32"/>
      <c r="C882" s="32"/>
      <c r="D882" s="32"/>
      <c r="E882" s="32"/>
      <c r="F882" s="32"/>
      <c r="G882" s="32"/>
      <c r="H882" s="32"/>
      <c r="I882" s="33" t="str">
        <f t="shared" si="13"/>
        <v/>
      </c>
    </row>
    <row r="883" spans="1:9">
      <c r="A883" s="32"/>
      <c r="B883" s="32"/>
      <c r="C883" s="32"/>
      <c r="D883" s="32"/>
      <c r="E883" s="32"/>
      <c r="F883" s="32"/>
      <c r="G883" s="32"/>
      <c r="H883" s="32"/>
      <c r="I883" s="33" t="str">
        <f t="shared" si="13"/>
        <v/>
      </c>
    </row>
    <row r="884" spans="1:9">
      <c r="A884" s="32"/>
      <c r="B884" s="32"/>
      <c r="C884" s="32"/>
      <c r="D884" s="32"/>
      <c r="E884" s="32"/>
      <c r="F884" s="32"/>
      <c r="G884" s="32"/>
      <c r="H884" s="32"/>
      <c r="I884" s="33" t="str">
        <f t="shared" si="13"/>
        <v/>
      </c>
    </row>
    <row r="885" spans="1:9">
      <c r="A885" s="32"/>
      <c r="B885" s="32"/>
      <c r="C885" s="32"/>
      <c r="D885" s="32"/>
      <c r="E885" s="32"/>
      <c r="F885" s="32"/>
      <c r="G885" s="32"/>
      <c r="H885" s="32"/>
      <c r="I885" s="33" t="str">
        <f t="shared" si="13"/>
        <v/>
      </c>
    </row>
    <row r="886" spans="1:9">
      <c r="A886" s="32"/>
      <c r="B886" s="32"/>
      <c r="C886" s="32"/>
      <c r="D886" s="32"/>
      <c r="E886" s="32"/>
      <c r="F886" s="32"/>
      <c r="G886" s="32"/>
      <c r="H886" s="32"/>
      <c r="I886" s="33" t="str">
        <f t="shared" si="13"/>
        <v/>
      </c>
    </row>
    <row r="887" spans="1:9">
      <c r="A887" s="32"/>
      <c r="B887" s="32"/>
      <c r="C887" s="32"/>
      <c r="D887" s="32"/>
      <c r="E887" s="32"/>
      <c r="F887" s="32"/>
      <c r="G887" s="32"/>
      <c r="H887" s="32"/>
      <c r="I887" s="33" t="str">
        <f t="shared" si="13"/>
        <v/>
      </c>
    </row>
    <row r="888" spans="1:9">
      <c r="A888" s="32"/>
      <c r="B888" s="32"/>
      <c r="C888" s="32"/>
      <c r="D888" s="32"/>
      <c r="E888" s="32"/>
      <c r="F888" s="32"/>
      <c r="G888" s="32"/>
      <c r="H888" s="32"/>
      <c r="I888" s="33" t="str">
        <f t="shared" si="13"/>
        <v/>
      </c>
    </row>
    <row r="889" spans="1:9">
      <c r="A889" s="32"/>
      <c r="B889" s="32"/>
      <c r="C889" s="32"/>
      <c r="D889" s="32"/>
      <c r="E889" s="32"/>
      <c r="F889" s="32"/>
      <c r="G889" s="32"/>
      <c r="H889" s="32"/>
      <c r="I889" s="33" t="str">
        <f t="shared" si="13"/>
        <v/>
      </c>
    </row>
    <row r="890" spans="1:9">
      <c r="A890" s="32"/>
      <c r="B890" s="32"/>
      <c r="C890" s="32"/>
      <c r="D890" s="32"/>
      <c r="E890" s="32"/>
      <c r="F890" s="32"/>
      <c r="G890" s="32"/>
      <c r="H890" s="32"/>
      <c r="I890" s="33" t="str">
        <f t="shared" si="13"/>
        <v/>
      </c>
    </row>
    <row r="891" spans="1:9">
      <c r="A891" s="32"/>
      <c r="B891" s="32"/>
      <c r="C891" s="32"/>
      <c r="D891" s="32"/>
      <c r="E891" s="32"/>
      <c r="F891" s="32"/>
      <c r="G891" s="32"/>
      <c r="H891" s="32"/>
      <c r="I891" s="33" t="str">
        <f t="shared" si="13"/>
        <v/>
      </c>
    </row>
    <row r="892" spans="1:9">
      <c r="A892" s="32"/>
      <c r="B892" s="32"/>
      <c r="C892" s="32"/>
      <c r="D892" s="32"/>
      <c r="E892" s="32"/>
      <c r="F892" s="32"/>
      <c r="G892" s="32"/>
      <c r="H892" s="32"/>
      <c r="I892" s="33" t="str">
        <f t="shared" si="13"/>
        <v/>
      </c>
    </row>
    <row r="893" spans="1:9">
      <c r="A893" s="32"/>
      <c r="B893" s="32"/>
      <c r="C893" s="32"/>
      <c r="D893" s="32"/>
      <c r="E893" s="32"/>
      <c r="F893" s="32"/>
      <c r="G893" s="32"/>
      <c r="H893" s="32"/>
      <c r="I893" s="33" t="str">
        <f t="shared" si="13"/>
        <v/>
      </c>
    </row>
    <row r="894" spans="1:9">
      <c r="A894" s="32"/>
      <c r="B894" s="32"/>
      <c r="C894" s="32"/>
      <c r="D894" s="32"/>
      <c r="E894" s="32"/>
      <c r="F894" s="32"/>
      <c r="G894" s="32"/>
      <c r="H894" s="32"/>
      <c r="I894" s="33" t="str">
        <f t="shared" si="13"/>
        <v/>
      </c>
    </row>
    <row r="895" spans="1:9">
      <c r="A895" s="32"/>
      <c r="B895" s="32"/>
      <c r="C895" s="32"/>
      <c r="D895" s="32"/>
      <c r="E895" s="32"/>
      <c r="F895" s="32"/>
      <c r="G895" s="32"/>
      <c r="H895" s="32"/>
      <c r="I895" s="33" t="str">
        <f t="shared" si="13"/>
        <v/>
      </c>
    </row>
    <row r="896" spans="1:9">
      <c r="A896" s="32"/>
      <c r="B896" s="32"/>
      <c r="C896" s="32"/>
      <c r="D896" s="32"/>
      <c r="E896" s="32"/>
      <c r="F896" s="32"/>
      <c r="G896" s="32"/>
      <c r="H896" s="32"/>
      <c r="I896" s="33" t="str">
        <f t="shared" si="13"/>
        <v/>
      </c>
    </row>
    <row r="897" spans="1:9">
      <c r="A897" s="32"/>
      <c r="B897" s="32"/>
      <c r="C897" s="32"/>
      <c r="D897" s="32"/>
      <c r="E897" s="32"/>
      <c r="F897" s="32"/>
      <c r="G897" s="32"/>
      <c r="H897" s="32"/>
      <c r="I897" s="33" t="str">
        <f t="shared" si="13"/>
        <v/>
      </c>
    </row>
    <row r="898" spans="1:9">
      <c r="A898" s="32"/>
      <c r="B898" s="32"/>
      <c r="C898" s="32"/>
      <c r="D898" s="32"/>
      <c r="E898" s="32"/>
      <c r="F898" s="32"/>
      <c r="G898" s="32"/>
      <c r="H898" s="32"/>
      <c r="I898" s="33" t="str">
        <f t="shared" si="13"/>
        <v/>
      </c>
    </row>
    <row r="899" spans="1:9">
      <c r="A899" s="32"/>
      <c r="B899" s="32"/>
      <c r="C899" s="32"/>
      <c r="D899" s="32"/>
      <c r="E899" s="32"/>
      <c r="F899" s="32"/>
      <c r="G899" s="32"/>
      <c r="H899" s="32"/>
      <c r="I899" s="33" t="str">
        <f t="shared" ref="I899:I962" si="14">IF(H899&lt;&gt;0,IF(LEFT(D899,4)="Wbed",LEFT(D899,10),LEFT(D899,7)),"")</f>
        <v/>
      </c>
    </row>
    <row r="900" spans="1:9">
      <c r="A900" s="32"/>
      <c r="B900" s="32"/>
      <c r="C900" s="32"/>
      <c r="D900" s="32"/>
      <c r="E900" s="32"/>
      <c r="F900" s="32"/>
      <c r="G900" s="32"/>
      <c r="H900" s="32"/>
      <c r="I900" s="33" t="str">
        <f t="shared" si="14"/>
        <v/>
      </c>
    </row>
    <row r="901" spans="1:9">
      <c r="A901" s="32"/>
      <c r="B901" s="32"/>
      <c r="C901" s="32"/>
      <c r="D901" s="32"/>
      <c r="E901" s="32"/>
      <c r="F901" s="32"/>
      <c r="G901" s="32"/>
      <c r="H901" s="32"/>
      <c r="I901" s="33" t="str">
        <f t="shared" si="14"/>
        <v/>
      </c>
    </row>
    <row r="902" spans="1:9">
      <c r="A902" s="32"/>
      <c r="B902" s="32"/>
      <c r="C902" s="32"/>
      <c r="D902" s="32"/>
      <c r="E902" s="32"/>
      <c r="F902" s="32"/>
      <c r="G902" s="32"/>
      <c r="H902" s="32"/>
      <c r="I902" s="33" t="str">
        <f t="shared" si="14"/>
        <v/>
      </c>
    </row>
    <row r="903" spans="1:9">
      <c r="A903" s="32"/>
      <c r="B903" s="32"/>
      <c r="C903" s="32"/>
      <c r="D903" s="32"/>
      <c r="E903" s="32"/>
      <c r="F903" s="32"/>
      <c r="G903" s="32"/>
      <c r="H903" s="32"/>
      <c r="I903" s="33" t="str">
        <f t="shared" si="14"/>
        <v/>
      </c>
    </row>
    <row r="904" spans="1:9">
      <c r="A904" s="32"/>
      <c r="B904" s="32"/>
      <c r="C904" s="32"/>
      <c r="D904" s="32"/>
      <c r="E904" s="32"/>
      <c r="F904" s="32"/>
      <c r="G904" s="32"/>
      <c r="H904" s="32"/>
      <c r="I904" s="33" t="str">
        <f t="shared" si="14"/>
        <v/>
      </c>
    </row>
    <row r="905" spans="1:9">
      <c r="A905" s="32"/>
      <c r="B905" s="32"/>
      <c r="C905" s="32"/>
      <c r="D905" s="32"/>
      <c r="E905" s="32"/>
      <c r="F905" s="32"/>
      <c r="G905" s="32"/>
      <c r="H905" s="32"/>
      <c r="I905" s="33" t="str">
        <f t="shared" si="14"/>
        <v/>
      </c>
    </row>
    <row r="906" spans="1:9">
      <c r="A906" s="32"/>
      <c r="B906" s="32"/>
      <c r="C906" s="32"/>
      <c r="D906" s="32"/>
      <c r="E906" s="32"/>
      <c r="F906" s="32"/>
      <c r="G906" s="32"/>
      <c r="H906" s="32"/>
      <c r="I906" s="33" t="str">
        <f t="shared" si="14"/>
        <v/>
      </c>
    </row>
    <row r="907" spans="1:9">
      <c r="A907" s="32"/>
      <c r="B907" s="32"/>
      <c r="C907" s="32"/>
      <c r="D907" s="32"/>
      <c r="E907" s="32"/>
      <c r="F907" s="32"/>
      <c r="G907" s="32"/>
      <c r="H907" s="32"/>
      <c r="I907" s="33" t="str">
        <f t="shared" si="14"/>
        <v/>
      </c>
    </row>
    <row r="908" spans="1:9">
      <c r="A908" s="32"/>
      <c r="B908" s="32"/>
      <c r="C908" s="32"/>
      <c r="D908" s="32"/>
      <c r="E908" s="32"/>
      <c r="F908" s="32"/>
      <c r="G908" s="32"/>
      <c r="H908" s="32"/>
      <c r="I908" s="33" t="str">
        <f t="shared" si="14"/>
        <v/>
      </c>
    </row>
    <row r="909" spans="1:9">
      <c r="A909" s="32"/>
      <c r="B909" s="32"/>
      <c r="C909" s="32"/>
      <c r="D909" s="32"/>
      <c r="E909" s="32"/>
      <c r="F909" s="32"/>
      <c r="G909" s="32"/>
      <c r="H909" s="32"/>
      <c r="I909" s="33" t="str">
        <f t="shared" si="14"/>
        <v/>
      </c>
    </row>
    <row r="910" spans="1:9">
      <c r="A910" s="32"/>
      <c r="B910" s="32"/>
      <c r="C910" s="32"/>
      <c r="D910" s="32"/>
      <c r="E910" s="32"/>
      <c r="F910" s="32"/>
      <c r="G910" s="32"/>
      <c r="H910" s="32"/>
      <c r="I910" s="33" t="str">
        <f t="shared" si="14"/>
        <v/>
      </c>
    </row>
    <row r="911" spans="1:9">
      <c r="A911" s="32"/>
      <c r="B911" s="32"/>
      <c r="C911" s="32"/>
      <c r="D911" s="32"/>
      <c r="E911" s="32"/>
      <c r="F911" s="32"/>
      <c r="G911" s="32"/>
      <c r="H911" s="32"/>
      <c r="I911" s="33" t="str">
        <f t="shared" si="14"/>
        <v/>
      </c>
    </row>
    <row r="912" spans="1:9">
      <c r="A912" s="32"/>
      <c r="B912" s="32"/>
      <c r="C912" s="32"/>
      <c r="D912" s="32"/>
      <c r="E912" s="32"/>
      <c r="F912" s="32"/>
      <c r="G912" s="32"/>
      <c r="H912" s="32"/>
      <c r="I912" s="33" t="str">
        <f t="shared" si="14"/>
        <v/>
      </c>
    </row>
    <row r="913" spans="1:9">
      <c r="A913" s="32"/>
      <c r="B913" s="32"/>
      <c r="C913" s="32"/>
      <c r="D913" s="32"/>
      <c r="E913" s="32"/>
      <c r="F913" s="32"/>
      <c r="G913" s="32"/>
      <c r="H913" s="32"/>
      <c r="I913" s="33" t="str">
        <f t="shared" si="14"/>
        <v/>
      </c>
    </row>
    <row r="914" spans="1:9">
      <c r="A914" s="32"/>
      <c r="B914" s="32"/>
      <c r="C914" s="32"/>
      <c r="D914" s="32"/>
      <c r="E914" s="32"/>
      <c r="F914" s="32"/>
      <c r="G914" s="32"/>
      <c r="H914" s="32"/>
      <c r="I914" s="33" t="str">
        <f t="shared" si="14"/>
        <v/>
      </c>
    </row>
    <row r="915" spans="1:9">
      <c r="A915" s="32"/>
      <c r="B915" s="32"/>
      <c r="C915" s="32"/>
      <c r="D915" s="32"/>
      <c r="E915" s="32"/>
      <c r="F915" s="32"/>
      <c r="G915" s="32"/>
      <c r="H915" s="32"/>
      <c r="I915" s="33" t="str">
        <f t="shared" si="14"/>
        <v/>
      </c>
    </row>
    <row r="916" spans="1:9">
      <c r="A916" s="32"/>
      <c r="B916" s="32"/>
      <c r="C916" s="32"/>
      <c r="D916" s="32"/>
      <c r="E916" s="32"/>
      <c r="F916" s="32"/>
      <c r="G916" s="32"/>
      <c r="H916" s="32"/>
      <c r="I916" s="33" t="str">
        <f t="shared" si="14"/>
        <v/>
      </c>
    </row>
    <row r="917" spans="1:9">
      <c r="A917" s="32"/>
      <c r="B917" s="32"/>
      <c r="C917" s="32"/>
      <c r="D917" s="32"/>
      <c r="E917" s="32"/>
      <c r="F917" s="32"/>
      <c r="G917" s="32"/>
      <c r="H917" s="32"/>
      <c r="I917" s="33" t="str">
        <f t="shared" si="14"/>
        <v/>
      </c>
    </row>
    <row r="918" spans="1:9">
      <c r="A918" s="32"/>
      <c r="B918" s="32"/>
      <c r="C918" s="32"/>
      <c r="D918" s="32"/>
      <c r="E918" s="32"/>
      <c r="F918" s="32"/>
      <c r="G918" s="32"/>
      <c r="H918" s="32"/>
      <c r="I918" s="33" t="str">
        <f t="shared" si="14"/>
        <v/>
      </c>
    </row>
    <row r="919" spans="1:9">
      <c r="A919" s="32"/>
      <c r="B919" s="32"/>
      <c r="C919" s="32"/>
      <c r="D919" s="32"/>
      <c r="E919" s="32"/>
      <c r="F919" s="32"/>
      <c r="G919" s="32"/>
      <c r="H919" s="32"/>
      <c r="I919" s="33" t="str">
        <f t="shared" si="14"/>
        <v/>
      </c>
    </row>
    <row r="920" spans="1:9">
      <c r="A920" s="32"/>
      <c r="B920" s="32"/>
      <c r="C920" s="32"/>
      <c r="D920" s="32"/>
      <c r="E920" s="32"/>
      <c r="F920" s="32"/>
      <c r="G920" s="32"/>
      <c r="H920" s="32"/>
      <c r="I920" s="33" t="str">
        <f t="shared" si="14"/>
        <v/>
      </c>
    </row>
    <row r="921" spans="1:9">
      <c r="A921" s="32"/>
      <c r="B921" s="32"/>
      <c r="C921" s="32"/>
      <c r="D921" s="32"/>
      <c r="E921" s="32"/>
      <c r="F921" s="32"/>
      <c r="G921" s="32"/>
      <c r="H921" s="32"/>
      <c r="I921" s="33" t="str">
        <f t="shared" si="14"/>
        <v/>
      </c>
    </row>
    <row r="922" spans="1:9">
      <c r="A922" s="32"/>
      <c r="B922" s="32"/>
      <c r="C922" s="32"/>
      <c r="D922" s="32"/>
      <c r="E922" s="32"/>
      <c r="F922" s="32"/>
      <c r="G922" s="32"/>
      <c r="H922" s="32"/>
      <c r="I922" s="33" t="str">
        <f t="shared" si="14"/>
        <v/>
      </c>
    </row>
    <row r="923" spans="1:9">
      <c r="A923" s="32"/>
      <c r="B923" s="32"/>
      <c r="C923" s="32"/>
      <c r="D923" s="32"/>
      <c r="E923" s="32"/>
      <c r="F923" s="32"/>
      <c r="G923" s="32"/>
      <c r="H923" s="32"/>
      <c r="I923" s="33" t="str">
        <f t="shared" si="14"/>
        <v/>
      </c>
    </row>
    <row r="924" spans="1:9">
      <c r="A924" s="32"/>
      <c r="B924" s="32"/>
      <c r="C924" s="32"/>
      <c r="D924" s="32"/>
      <c r="E924" s="32"/>
      <c r="F924" s="32"/>
      <c r="G924" s="32"/>
      <c r="H924" s="32"/>
      <c r="I924" s="33" t="str">
        <f t="shared" si="14"/>
        <v/>
      </c>
    </row>
    <row r="925" spans="1:9">
      <c r="A925" s="32"/>
      <c r="B925" s="32"/>
      <c r="C925" s="32"/>
      <c r="D925" s="32"/>
      <c r="E925" s="32"/>
      <c r="F925" s="32"/>
      <c r="G925" s="32"/>
      <c r="H925" s="32"/>
      <c r="I925" s="33" t="str">
        <f t="shared" si="14"/>
        <v/>
      </c>
    </row>
    <row r="926" spans="1:9">
      <c r="A926" s="32"/>
      <c r="B926" s="32"/>
      <c r="C926" s="32"/>
      <c r="D926" s="32"/>
      <c r="E926" s="32"/>
      <c r="F926" s="32"/>
      <c r="G926" s="32"/>
      <c r="H926" s="32"/>
      <c r="I926" s="33" t="str">
        <f t="shared" si="14"/>
        <v/>
      </c>
    </row>
    <row r="927" spans="1:9">
      <c r="A927" s="32"/>
      <c r="B927" s="32"/>
      <c r="C927" s="32"/>
      <c r="D927" s="32"/>
      <c r="E927" s="32"/>
      <c r="F927" s="32"/>
      <c r="G927" s="32"/>
      <c r="H927" s="32"/>
      <c r="I927" s="33" t="str">
        <f t="shared" si="14"/>
        <v/>
      </c>
    </row>
    <row r="928" spans="1:9">
      <c r="A928" s="32"/>
      <c r="B928" s="32"/>
      <c r="C928" s="32"/>
      <c r="D928" s="32"/>
      <c r="E928" s="32"/>
      <c r="F928" s="32"/>
      <c r="G928" s="32"/>
      <c r="H928" s="32"/>
      <c r="I928" s="33" t="str">
        <f t="shared" si="14"/>
        <v/>
      </c>
    </row>
    <row r="929" spans="1:9">
      <c r="A929" s="32"/>
      <c r="B929" s="32"/>
      <c r="C929" s="32"/>
      <c r="D929" s="32"/>
      <c r="E929" s="32"/>
      <c r="F929" s="32"/>
      <c r="G929" s="32"/>
      <c r="H929" s="32"/>
      <c r="I929" s="33" t="str">
        <f t="shared" si="14"/>
        <v/>
      </c>
    </row>
    <row r="930" spans="1:9">
      <c r="A930" s="32"/>
      <c r="B930" s="32"/>
      <c r="C930" s="32"/>
      <c r="D930" s="32"/>
      <c r="E930" s="32"/>
      <c r="F930" s="32"/>
      <c r="G930" s="32"/>
      <c r="H930" s="32"/>
      <c r="I930" s="33" t="str">
        <f t="shared" si="14"/>
        <v/>
      </c>
    </row>
    <row r="931" spans="1:9">
      <c r="A931" s="32"/>
      <c r="B931" s="32"/>
      <c r="C931" s="32"/>
      <c r="D931" s="32"/>
      <c r="E931" s="32"/>
      <c r="F931" s="32"/>
      <c r="G931" s="32"/>
      <c r="H931" s="32"/>
      <c r="I931" s="33" t="str">
        <f t="shared" si="14"/>
        <v/>
      </c>
    </row>
    <row r="932" spans="1:9">
      <c r="A932" s="32"/>
      <c r="B932" s="32"/>
      <c r="C932" s="32"/>
      <c r="D932" s="32"/>
      <c r="E932" s="32"/>
      <c r="F932" s="32"/>
      <c r="G932" s="32"/>
      <c r="H932" s="32"/>
      <c r="I932" s="33" t="str">
        <f t="shared" si="14"/>
        <v/>
      </c>
    </row>
    <row r="933" spans="1:9">
      <c r="A933" s="32"/>
      <c r="B933" s="32"/>
      <c r="C933" s="32"/>
      <c r="D933" s="32"/>
      <c r="E933" s="32"/>
      <c r="F933" s="32"/>
      <c r="G933" s="32"/>
      <c r="H933" s="32"/>
      <c r="I933" s="33" t="str">
        <f t="shared" si="14"/>
        <v/>
      </c>
    </row>
    <row r="934" spans="1:9">
      <c r="A934" s="32"/>
      <c r="B934" s="32"/>
      <c r="C934" s="32"/>
      <c r="D934" s="32"/>
      <c r="E934" s="32"/>
      <c r="F934" s="32"/>
      <c r="G934" s="32"/>
      <c r="H934" s="32"/>
      <c r="I934" s="33" t="str">
        <f t="shared" si="14"/>
        <v/>
      </c>
    </row>
    <row r="935" spans="1:9">
      <c r="A935" s="32"/>
      <c r="B935" s="32"/>
      <c r="C935" s="32"/>
      <c r="D935" s="32"/>
      <c r="E935" s="32"/>
      <c r="F935" s="32"/>
      <c r="G935" s="32"/>
      <c r="H935" s="32"/>
      <c r="I935" s="33" t="str">
        <f t="shared" si="14"/>
        <v/>
      </c>
    </row>
    <row r="936" spans="1:9">
      <c r="A936" s="32"/>
      <c r="B936" s="32"/>
      <c r="C936" s="32"/>
      <c r="D936" s="32"/>
      <c r="E936" s="32"/>
      <c r="F936" s="32"/>
      <c r="G936" s="32"/>
      <c r="H936" s="32"/>
      <c r="I936" s="33" t="str">
        <f t="shared" si="14"/>
        <v/>
      </c>
    </row>
    <row r="937" spans="1:9">
      <c r="A937" s="32"/>
      <c r="B937" s="32"/>
      <c r="C937" s="32"/>
      <c r="D937" s="32"/>
      <c r="E937" s="32"/>
      <c r="F937" s="32"/>
      <c r="G937" s="32"/>
      <c r="H937" s="32"/>
      <c r="I937" s="33" t="str">
        <f t="shared" si="14"/>
        <v/>
      </c>
    </row>
    <row r="938" spans="1:9">
      <c r="A938" s="32"/>
      <c r="B938" s="32"/>
      <c r="C938" s="32"/>
      <c r="D938" s="32"/>
      <c r="E938" s="32"/>
      <c r="F938" s="32"/>
      <c r="G938" s="32"/>
      <c r="H938" s="32"/>
      <c r="I938" s="33" t="str">
        <f t="shared" si="14"/>
        <v/>
      </c>
    </row>
    <row r="939" spans="1:9">
      <c r="A939" s="32"/>
      <c r="B939" s="32"/>
      <c r="C939" s="32"/>
      <c r="D939" s="32"/>
      <c r="E939" s="32"/>
      <c r="F939" s="32"/>
      <c r="G939" s="32"/>
      <c r="H939" s="32"/>
      <c r="I939" s="33" t="str">
        <f t="shared" si="14"/>
        <v/>
      </c>
    </row>
    <row r="940" spans="1:9">
      <c r="A940" s="32"/>
      <c r="B940" s="32"/>
      <c r="C940" s="32"/>
      <c r="D940" s="32"/>
      <c r="E940" s="32"/>
      <c r="F940" s="32"/>
      <c r="G940" s="32"/>
      <c r="H940" s="32"/>
      <c r="I940" s="33" t="str">
        <f t="shared" si="14"/>
        <v/>
      </c>
    </row>
    <row r="941" spans="1:9">
      <c r="A941" s="32"/>
      <c r="B941" s="32"/>
      <c r="C941" s="32"/>
      <c r="D941" s="32"/>
      <c r="E941" s="32"/>
      <c r="F941" s="32"/>
      <c r="G941" s="32"/>
      <c r="H941" s="32"/>
      <c r="I941" s="33" t="str">
        <f t="shared" si="14"/>
        <v/>
      </c>
    </row>
    <row r="942" spans="1:9">
      <c r="A942" s="32"/>
      <c r="B942" s="32"/>
      <c r="C942" s="32"/>
      <c r="D942" s="32"/>
      <c r="E942" s="32"/>
      <c r="F942" s="32"/>
      <c r="G942" s="32"/>
      <c r="H942" s="32"/>
      <c r="I942" s="33" t="str">
        <f t="shared" si="14"/>
        <v/>
      </c>
    </row>
    <row r="943" spans="1:9">
      <c r="A943" s="32"/>
      <c r="B943" s="32"/>
      <c r="C943" s="32"/>
      <c r="D943" s="32"/>
      <c r="E943" s="32"/>
      <c r="F943" s="32"/>
      <c r="G943" s="32"/>
      <c r="H943" s="32"/>
      <c r="I943" s="33" t="str">
        <f t="shared" si="14"/>
        <v/>
      </c>
    </row>
    <row r="944" spans="1:9">
      <c r="A944" s="32"/>
      <c r="B944" s="32"/>
      <c r="C944" s="32"/>
      <c r="D944" s="32"/>
      <c r="E944" s="32"/>
      <c r="F944" s="32"/>
      <c r="G944" s="32"/>
      <c r="H944" s="32"/>
      <c r="I944" s="33" t="str">
        <f t="shared" si="14"/>
        <v/>
      </c>
    </row>
    <row r="945" spans="1:9">
      <c r="A945" s="32"/>
      <c r="B945" s="32"/>
      <c r="C945" s="32"/>
      <c r="D945" s="32"/>
      <c r="E945" s="32"/>
      <c r="F945" s="32"/>
      <c r="G945" s="32"/>
      <c r="H945" s="32"/>
      <c r="I945" s="33" t="str">
        <f t="shared" si="14"/>
        <v/>
      </c>
    </row>
    <row r="946" spans="1:9">
      <c r="A946" s="32"/>
      <c r="B946" s="32"/>
      <c r="C946" s="32"/>
      <c r="D946" s="32"/>
      <c r="E946" s="32"/>
      <c r="F946" s="32"/>
      <c r="G946" s="32"/>
      <c r="H946" s="32"/>
      <c r="I946" s="33" t="str">
        <f t="shared" si="14"/>
        <v/>
      </c>
    </row>
    <row r="947" spans="1:9">
      <c r="A947" s="32"/>
      <c r="B947" s="32"/>
      <c r="C947" s="32"/>
      <c r="D947" s="32"/>
      <c r="E947" s="32"/>
      <c r="F947" s="32"/>
      <c r="G947" s="32"/>
      <c r="H947" s="32"/>
      <c r="I947" s="33" t="str">
        <f t="shared" si="14"/>
        <v/>
      </c>
    </row>
    <row r="948" spans="1:9">
      <c r="A948" s="32"/>
      <c r="B948" s="32"/>
      <c r="C948" s="32"/>
      <c r="D948" s="32"/>
      <c r="E948" s="32"/>
      <c r="F948" s="32"/>
      <c r="G948" s="32"/>
      <c r="H948" s="32"/>
      <c r="I948" s="33" t="str">
        <f t="shared" si="14"/>
        <v/>
      </c>
    </row>
    <row r="949" spans="1:9">
      <c r="A949" s="32"/>
      <c r="B949" s="32"/>
      <c r="C949" s="32"/>
      <c r="D949" s="32"/>
      <c r="E949" s="32"/>
      <c r="F949" s="32"/>
      <c r="G949" s="32"/>
      <c r="H949" s="32"/>
      <c r="I949" s="33" t="str">
        <f t="shared" si="14"/>
        <v/>
      </c>
    </row>
    <row r="950" spans="1:9">
      <c r="A950" s="32"/>
      <c r="B950" s="32"/>
      <c r="C950" s="32"/>
      <c r="D950" s="32"/>
      <c r="E950" s="32"/>
      <c r="F950" s="32"/>
      <c r="G950" s="32"/>
      <c r="H950" s="32"/>
      <c r="I950" s="33" t="str">
        <f t="shared" si="14"/>
        <v/>
      </c>
    </row>
    <row r="951" spans="1:9">
      <c r="A951" s="32"/>
      <c r="B951" s="32"/>
      <c r="C951" s="32"/>
      <c r="D951" s="32"/>
      <c r="E951" s="32"/>
      <c r="F951" s="32"/>
      <c r="G951" s="32"/>
      <c r="H951" s="32"/>
      <c r="I951" s="33" t="str">
        <f t="shared" si="14"/>
        <v/>
      </c>
    </row>
    <row r="952" spans="1:9">
      <c r="A952" s="32"/>
      <c r="B952" s="32"/>
      <c r="C952" s="32"/>
      <c r="D952" s="32"/>
      <c r="E952" s="32"/>
      <c r="F952" s="32"/>
      <c r="G952" s="32"/>
      <c r="H952" s="32"/>
      <c r="I952" s="33" t="str">
        <f t="shared" si="14"/>
        <v/>
      </c>
    </row>
    <row r="953" spans="1:9">
      <c r="A953" s="32"/>
      <c r="B953" s="32"/>
      <c r="C953" s="32"/>
      <c r="D953" s="32"/>
      <c r="E953" s="32"/>
      <c r="F953" s="32"/>
      <c r="G953" s="32"/>
      <c r="H953" s="32"/>
      <c r="I953" s="33" t="str">
        <f t="shared" si="14"/>
        <v/>
      </c>
    </row>
    <row r="954" spans="1:9">
      <c r="A954" s="32"/>
      <c r="B954" s="32"/>
      <c r="C954" s="32"/>
      <c r="D954" s="32"/>
      <c r="E954" s="32"/>
      <c r="F954" s="32"/>
      <c r="G954" s="32"/>
      <c r="H954" s="32"/>
      <c r="I954" s="33" t="str">
        <f t="shared" si="14"/>
        <v/>
      </c>
    </row>
    <row r="955" spans="1:9">
      <c r="A955" s="32"/>
      <c r="B955" s="32"/>
      <c r="C955" s="32"/>
      <c r="D955" s="32"/>
      <c r="E955" s="32"/>
      <c r="F955" s="32"/>
      <c r="G955" s="32"/>
      <c r="H955" s="32"/>
      <c r="I955" s="33" t="str">
        <f t="shared" si="14"/>
        <v/>
      </c>
    </row>
    <row r="956" spans="1:9">
      <c r="A956" s="32"/>
      <c r="B956" s="32"/>
      <c r="C956" s="32"/>
      <c r="D956" s="32"/>
      <c r="E956" s="32"/>
      <c r="F956" s="32"/>
      <c r="G956" s="32"/>
      <c r="H956" s="32"/>
      <c r="I956" s="33" t="str">
        <f t="shared" si="14"/>
        <v/>
      </c>
    </row>
    <row r="957" spans="1:9">
      <c r="A957" s="32"/>
      <c r="B957" s="32"/>
      <c r="C957" s="32"/>
      <c r="D957" s="32"/>
      <c r="E957" s="32"/>
      <c r="F957" s="32"/>
      <c r="G957" s="32"/>
      <c r="H957" s="32"/>
      <c r="I957" s="33" t="str">
        <f t="shared" si="14"/>
        <v/>
      </c>
    </row>
    <row r="958" spans="1:9">
      <c r="A958" s="32"/>
      <c r="B958" s="32"/>
      <c r="C958" s="32"/>
      <c r="D958" s="32"/>
      <c r="E958" s="32"/>
      <c r="F958" s="32"/>
      <c r="G958" s="32"/>
      <c r="H958" s="32"/>
      <c r="I958" s="33" t="str">
        <f t="shared" si="14"/>
        <v/>
      </c>
    </row>
    <row r="959" spans="1:9">
      <c r="A959" s="32"/>
      <c r="B959" s="32"/>
      <c r="C959" s="32"/>
      <c r="D959" s="32"/>
      <c r="E959" s="32"/>
      <c r="F959" s="32"/>
      <c r="G959" s="32"/>
      <c r="H959" s="32"/>
      <c r="I959" s="33" t="str">
        <f t="shared" si="14"/>
        <v/>
      </c>
    </row>
    <row r="960" spans="1:9">
      <c r="A960" s="32"/>
      <c r="B960" s="32"/>
      <c r="C960" s="32"/>
      <c r="D960" s="32"/>
      <c r="E960" s="32"/>
      <c r="F960" s="32"/>
      <c r="G960" s="32"/>
      <c r="H960" s="32"/>
      <c r="I960" s="33" t="str">
        <f t="shared" si="14"/>
        <v/>
      </c>
    </row>
    <row r="961" spans="1:9">
      <c r="A961" s="32"/>
      <c r="B961" s="32"/>
      <c r="C961" s="32"/>
      <c r="D961" s="32"/>
      <c r="E961" s="32"/>
      <c r="F961" s="32"/>
      <c r="G961" s="32"/>
      <c r="H961" s="32"/>
      <c r="I961" s="33" t="str">
        <f t="shared" si="14"/>
        <v/>
      </c>
    </row>
    <row r="962" spans="1:9">
      <c r="A962" s="32"/>
      <c r="B962" s="32"/>
      <c r="C962" s="32"/>
      <c r="D962" s="32"/>
      <c r="E962" s="32"/>
      <c r="F962" s="32"/>
      <c r="G962" s="32"/>
      <c r="H962" s="32"/>
      <c r="I962" s="33" t="str">
        <f t="shared" si="14"/>
        <v/>
      </c>
    </row>
    <row r="963" spans="1:9">
      <c r="A963" s="32"/>
      <c r="B963" s="32"/>
      <c r="C963" s="32"/>
      <c r="D963" s="32"/>
      <c r="E963" s="32"/>
      <c r="F963" s="32"/>
      <c r="G963" s="32"/>
      <c r="H963" s="32"/>
      <c r="I963" s="33" t="str">
        <f t="shared" ref="I963:I1001" si="15">IF(H963&lt;&gt;0,IF(LEFT(D963,4)="Wbed",LEFT(D963,10),LEFT(D963,7)),"")</f>
        <v/>
      </c>
    </row>
    <row r="964" spans="1:9">
      <c r="A964" s="32"/>
      <c r="B964" s="32"/>
      <c r="C964" s="32"/>
      <c r="D964" s="32"/>
      <c r="E964" s="32"/>
      <c r="F964" s="32"/>
      <c r="G964" s="32"/>
      <c r="H964" s="32"/>
      <c r="I964" s="33" t="str">
        <f t="shared" si="15"/>
        <v/>
      </c>
    </row>
    <row r="965" spans="1:9">
      <c r="A965" s="32"/>
      <c r="B965" s="32"/>
      <c r="C965" s="32"/>
      <c r="D965" s="32"/>
      <c r="E965" s="32"/>
      <c r="F965" s="32"/>
      <c r="G965" s="32"/>
      <c r="H965" s="32"/>
      <c r="I965" s="33" t="str">
        <f t="shared" si="15"/>
        <v/>
      </c>
    </row>
    <row r="966" spans="1:9">
      <c r="A966" s="32"/>
      <c r="B966" s="32"/>
      <c r="C966" s="32"/>
      <c r="D966" s="32"/>
      <c r="E966" s="32"/>
      <c r="F966" s="32"/>
      <c r="G966" s="32"/>
      <c r="H966" s="32"/>
      <c r="I966" s="33" t="str">
        <f t="shared" si="15"/>
        <v/>
      </c>
    </row>
    <row r="967" spans="1:9">
      <c r="A967" s="32"/>
      <c r="B967" s="32"/>
      <c r="C967" s="32"/>
      <c r="D967" s="32"/>
      <c r="E967" s="32"/>
      <c r="F967" s="32"/>
      <c r="G967" s="32"/>
      <c r="H967" s="32"/>
      <c r="I967" s="33" t="str">
        <f t="shared" si="15"/>
        <v/>
      </c>
    </row>
    <row r="968" spans="1:9">
      <c r="A968" s="32"/>
      <c r="B968" s="32"/>
      <c r="C968" s="32"/>
      <c r="D968" s="32"/>
      <c r="E968" s="32"/>
      <c r="F968" s="32"/>
      <c r="G968" s="32"/>
      <c r="H968" s="32"/>
      <c r="I968" s="33" t="str">
        <f t="shared" si="15"/>
        <v/>
      </c>
    </row>
    <row r="969" spans="1:9">
      <c r="A969" s="32"/>
      <c r="B969" s="32"/>
      <c r="C969" s="32"/>
      <c r="D969" s="32"/>
      <c r="E969" s="32"/>
      <c r="F969" s="32"/>
      <c r="G969" s="32"/>
      <c r="H969" s="32"/>
      <c r="I969" s="33" t="str">
        <f t="shared" si="15"/>
        <v/>
      </c>
    </row>
    <row r="970" spans="1:9">
      <c r="A970" s="32"/>
      <c r="B970" s="32"/>
      <c r="C970" s="32"/>
      <c r="D970" s="32"/>
      <c r="E970" s="32"/>
      <c r="F970" s="32"/>
      <c r="G970" s="32"/>
      <c r="H970" s="32"/>
      <c r="I970" s="33" t="str">
        <f t="shared" si="15"/>
        <v/>
      </c>
    </row>
    <row r="971" spans="1:9">
      <c r="A971" s="32"/>
      <c r="B971" s="32"/>
      <c r="C971" s="32"/>
      <c r="D971" s="32"/>
      <c r="E971" s="32"/>
      <c r="F971" s="32"/>
      <c r="G971" s="32"/>
      <c r="H971" s="32"/>
      <c r="I971" s="33" t="str">
        <f t="shared" si="15"/>
        <v/>
      </c>
    </row>
    <row r="972" spans="1:9">
      <c r="A972" s="32"/>
      <c r="B972" s="32"/>
      <c r="C972" s="32"/>
      <c r="D972" s="32"/>
      <c r="E972" s="32"/>
      <c r="F972" s="32"/>
      <c r="G972" s="32"/>
      <c r="H972" s="32"/>
      <c r="I972" s="33" t="str">
        <f t="shared" si="15"/>
        <v/>
      </c>
    </row>
    <row r="973" spans="1:9">
      <c r="A973" s="32"/>
      <c r="B973" s="32"/>
      <c r="C973" s="32"/>
      <c r="D973" s="32"/>
      <c r="E973" s="32"/>
      <c r="F973" s="32"/>
      <c r="G973" s="32"/>
      <c r="H973" s="32"/>
      <c r="I973" s="33" t="str">
        <f t="shared" si="15"/>
        <v/>
      </c>
    </row>
    <row r="974" spans="1:9">
      <c r="A974" s="32"/>
      <c r="B974" s="32"/>
      <c r="C974" s="32"/>
      <c r="D974" s="32"/>
      <c r="E974" s="32"/>
      <c r="F974" s="32"/>
      <c r="G974" s="32"/>
      <c r="H974" s="32"/>
      <c r="I974" s="33" t="str">
        <f t="shared" si="15"/>
        <v/>
      </c>
    </row>
    <row r="975" spans="1:9">
      <c r="A975" s="32"/>
      <c r="B975" s="32"/>
      <c r="C975" s="32"/>
      <c r="D975" s="32"/>
      <c r="E975" s="32"/>
      <c r="F975" s="32"/>
      <c r="G975" s="32"/>
      <c r="H975" s="32"/>
      <c r="I975" s="33" t="str">
        <f t="shared" si="15"/>
        <v/>
      </c>
    </row>
    <row r="976" spans="1:9">
      <c r="A976" s="32"/>
      <c r="B976" s="32"/>
      <c r="C976" s="32"/>
      <c r="D976" s="32"/>
      <c r="E976" s="32"/>
      <c r="F976" s="32"/>
      <c r="G976" s="32"/>
      <c r="H976" s="32"/>
      <c r="I976" s="33" t="str">
        <f t="shared" si="15"/>
        <v/>
      </c>
    </row>
    <row r="977" spans="1:9">
      <c r="A977" s="32"/>
      <c r="B977" s="32"/>
      <c r="C977" s="32"/>
      <c r="D977" s="32"/>
      <c r="E977" s="32"/>
      <c r="F977" s="32"/>
      <c r="G977" s="32"/>
      <c r="H977" s="32"/>
      <c r="I977" s="33" t="str">
        <f t="shared" si="15"/>
        <v/>
      </c>
    </row>
    <row r="978" spans="1:9">
      <c r="A978" s="32"/>
      <c r="B978" s="32"/>
      <c r="C978" s="32"/>
      <c r="D978" s="32"/>
      <c r="E978" s="32"/>
      <c r="F978" s="32"/>
      <c r="G978" s="32"/>
      <c r="H978" s="32"/>
      <c r="I978" s="33" t="str">
        <f t="shared" si="15"/>
        <v/>
      </c>
    </row>
    <row r="979" spans="1:9">
      <c r="A979" s="32"/>
      <c r="B979" s="32"/>
      <c r="C979" s="32"/>
      <c r="D979" s="32"/>
      <c r="E979" s="32"/>
      <c r="F979" s="32"/>
      <c r="G979" s="32"/>
      <c r="H979" s="32"/>
      <c r="I979" s="33" t="str">
        <f t="shared" si="15"/>
        <v/>
      </c>
    </row>
    <row r="980" spans="1:9">
      <c r="A980" s="32"/>
      <c r="B980" s="32"/>
      <c r="C980" s="32"/>
      <c r="D980" s="32"/>
      <c r="E980" s="32"/>
      <c r="F980" s="32"/>
      <c r="G980" s="32"/>
      <c r="H980" s="32"/>
      <c r="I980" s="33" t="str">
        <f t="shared" si="15"/>
        <v/>
      </c>
    </row>
    <row r="981" spans="1:9">
      <c r="A981" s="32"/>
      <c r="B981" s="32"/>
      <c r="C981" s="32"/>
      <c r="D981" s="32"/>
      <c r="E981" s="32"/>
      <c r="F981" s="32"/>
      <c r="G981" s="32"/>
      <c r="H981" s="32"/>
      <c r="I981" s="33" t="str">
        <f t="shared" si="15"/>
        <v/>
      </c>
    </row>
    <row r="982" spans="1:9">
      <c r="A982" s="32"/>
      <c r="B982" s="32"/>
      <c r="C982" s="32"/>
      <c r="D982" s="32"/>
      <c r="E982" s="32"/>
      <c r="F982" s="32"/>
      <c r="G982" s="32"/>
      <c r="H982" s="32"/>
      <c r="I982" s="33" t="str">
        <f t="shared" si="15"/>
        <v/>
      </c>
    </row>
    <row r="983" spans="1:9">
      <c r="A983" s="32"/>
      <c r="B983" s="32"/>
      <c r="C983" s="32"/>
      <c r="D983" s="32"/>
      <c r="E983" s="32"/>
      <c r="F983" s="32"/>
      <c r="G983" s="32"/>
      <c r="H983" s="32"/>
      <c r="I983" s="33" t="str">
        <f t="shared" si="15"/>
        <v/>
      </c>
    </row>
    <row r="984" spans="1:9">
      <c r="A984" s="32"/>
      <c r="B984" s="32"/>
      <c r="C984" s="32"/>
      <c r="D984" s="32"/>
      <c r="E984" s="32"/>
      <c r="F984" s="32"/>
      <c r="G984" s="32"/>
      <c r="H984" s="32"/>
      <c r="I984" s="33" t="str">
        <f t="shared" si="15"/>
        <v/>
      </c>
    </row>
    <row r="985" spans="1:9">
      <c r="A985" s="32"/>
      <c r="B985" s="32"/>
      <c r="C985" s="32"/>
      <c r="D985" s="32"/>
      <c r="E985" s="32"/>
      <c r="F985" s="32"/>
      <c r="G985" s="32"/>
      <c r="H985" s="32"/>
      <c r="I985" s="33" t="str">
        <f t="shared" si="15"/>
        <v/>
      </c>
    </row>
    <row r="986" spans="1:9">
      <c r="A986" s="32"/>
      <c r="B986" s="32"/>
      <c r="C986" s="32"/>
      <c r="D986" s="32"/>
      <c r="E986" s="32"/>
      <c r="F986" s="32"/>
      <c r="G986" s="32"/>
      <c r="H986" s="32"/>
      <c r="I986" s="33" t="str">
        <f t="shared" si="15"/>
        <v/>
      </c>
    </row>
    <row r="987" spans="1:9">
      <c r="A987" s="32"/>
      <c r="B987" s="32"/>
      <c r="C987" s="32"/>
      <c r="D987" s="32"/>
      <c r="E987" s="32"/>
      <c r="F987" s="32"/>
      <c r="G987" s="32"/>
      <c r="H987" s="32"/>
      <c r="I987" s="33" t="str">
        <f t="shared" si="15"/>
        <v/>
      </c>
    </row>
    <row r="988" spans="1:9">
      <c r="A988" s="32"/>
      <c r="B988" s="32"/>
      <c r="C988" s="32"/>
      <c r="D988" s="32"/>
      <c r="E988" s="32"/>
      <c r="F988" s="32"/>
      <c r="G988" s="32"/>
      <c r="H988" s="32"/>
      <c r="I988" s="33" t="str">
        <f t="shared" si="15"/>
        <v/>
      </c>
    </row>
    <row r="989" spans="1:9">
      <c r="A989" s="32"/>
      <c r="B989" s="32"/>
      <c r="C989" s="32"/>
      <c r="D989" s="32"/>
      <c r="E989" s="32"/>
      <c r="F989" s="32"/>
      <c r="G989" s="32"/>
      <c r="H989" s="32"/>
      <c r="I989" s="33" t="str">
        <f t="shared" si="15"/>
        <v/>
      </c>
    </row>
    <row r="990" spans="1:9">
      <c r="A990" s="32"/>
      <c r="B990" s="32"/>
      <c r="C990" s="32"/>
      <c r="D990" s="32"/>
      <c r="E990" s="32"/>
      <c r="F990" s="32"/>
      <c r="G990" s="32"/>
      <c r="H990" s="32"/>
      <c r="I990" s="33" t="str">
        <f t="shared" si="15"/>
        <v/>
      </c>
    </row>
    <row r="991" spans="1:9">
      <c r="A991" s="32"/>
      <c r="B991" s="32"/>
      <c r="C991" s="32"/>
      <c r="D991" s="32"/>
      <c r="E991" s="32"/>
      <c r="F991" s="32"/>
      <c r="G991" s="32"/>
      <c r="H991" s="32"/>
      <c r="I991" s="33" t="str">
        <f t="shared" si="15"/>
        <v/>
      </c>
    </row>
    <row r="992" spans="1:9">
      <c r="A992" s="32"/>
      <c r="B992" s="32"/>
      <c r="C992" s="32"/>
      <c r="D992" s="32"/>
      <c r="E992" s="32"/>
      <c r="F992" s="32"/>
      <c r="G992" s="32"/>
      <c r="H992" s="32"/>
      <c r="I992" s="33" t="str">
        <f t="shared" si="15"/>
        <v/>
      </c>
    </row>
    <row r="993" spans="1:9">
      <c r="A993" s="32"/>
      <c r="B993" s="32"/>
      <c r="C993" s="32"/>
      <c r="D993" s="32"/>
      <c r="E993" s="32"/>
      <c r="F993" s="32"/>
      <c r="G993" s="32"/>
      <c r="H993" s="32"/>
      <c r="I993" s="33" t="str">
        <f t="shared" si="15"/>
        <v/>
      </c>
    </row>
    <row r="994" spans="1:9">
      <c r="A994" s="32"/>
      <c r="B994" s="32"/>
      <c r="C994" s="32"/>
      <c r="D994" s="32"/>
      <c r="E994" s="32"/>
      <c r="F994" s="32"/>
      <c r="G994" s="32"/>
      <c r="H994" s="32"/>
      <c r="I994" s="33" t="str">
        <f t="shared" si="15"/>
        <v/>
      </c>
    </row>
    <row r="995" spans="1:9">
      <c r="A995" s="32"/>
      <c r="B995" s="32"/>
      <c r="C995" s="32"/>
      <c r="D995" s="32"/>
      <c r="E995" s="32"/>
      <c r="F995" s="32"/>
      <c r="G995" s="32"/>
      <c r="H995" s="32"/>
      <c r="I995" s="33" t="str">
        <f t="shared" si="15"/>
        <v/>
      </c>
    </row>
    <row r="996" spans="1:9">
      <c r="A996" s="32"/>
      <c r="B996" s="32"/>
      <c r="C996" s="32"/>
      <c r="D996" s="32"/>
      <c r="E996" s="32"/>
      <c r="F996" s="32"/>
      <c r="G996" s="32"/>
      <c r="H996" s="32"/>
      <c r="I996" s="33" t="str">
        <f t="shared" si="15"/>
        <v/>
      </c>
    </row>
    <row r="997" spans="1:9">
      <c r="A997" s="32"/>
      <c r="B997" s="32"/>
      <c r="C997" s="32"/>
      <c r="D997" s="32"/>
      <c r="E997" s="32"/>
      <c r="F997" s="32"/>
      <c r="G997" s="32"/>
      <c r="H997" s="32"/>
      <c r="I997" s="33" t="str">
        <f t="shared" si="15"/>
        <v/>
      </c>
    </row>
    <row r="998" spans="1:9">
      <c r="A998" s="32"/>
      <c r="B998" s="32"/>
      <c r="C998" s="32"/>
      <c r="D998" s="32"/>
      <c r="E998" s="32"/>
      <c r="F998" s="32"/>
      <c r="G998" s="32"/>
      <c r="H998" s="32"/>
      <c r="I998" s="33" t="str">
        <f t="shared" si="15"/>
        <v/>
      </c>
    </row>
    <row r="999" spans="1:9">
      <c r="A999" s="32"/>
      <c r="B999" s="32"/>
      <c r="C999" s="32"/>
      <c r="D999" s="32"/>
      <c r="E999" s="32"/>
      <c r="F999" s="32"/>
      <c r="G999" s="32"/>
      <c r="H999" s="32"/>
      <c r="I999" s="33" t="str">
        <f t="shared" si="15"/>
        <v/>
      </c>
    </row>
    <row r="1000" spans="1:9">
      <c r="A1000" s="32"/>
      <c r="B1000" s="32"/>
      <c r="C1000" s="32"/>
      <c r="D1000" s="32"/>
      <c r="E1000" s="32"/>
      <c r="F1000" s="32"/>
      <c r="G1000" s="32"/>
      <c r="H1000" s="32"/>
      <c r="I1000" s="33" t="str">
        <f t="shared" si="15"/>
        <v/>
      </c>
    </row>
    <row r="1001" spans="1:9">
      <c r="A1001" s="32"/>
      <c r="B1001" s="32"/>
      <c r="C1001" s="32"/>
      <c r="D1001" s="32"/>
      <c r="E1001" s="32"/>
      <c r="F1001" s="32"/>
      <c r="G1001" s="32"/>
      <c r="H1001" s="32"/>
      <c r="I1001" s="34" t="str">
        <f t="shared" si="15"/>
        <v/>
      </c>
    </row>
  </sheetData>
  <sheetProtection pivotTables="0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324C-FB16-47FF-82C9-DB2031FD7CA0}">
  <dimension ref="A1:J1048561"/>
  <sheetViews>
    <sheetView topLeftCell="A449" zoomScaleNormal="100" workbookViewId="0">
      <selection activeCell="C462" sqref="C462"/>
    </sheetView>
  </sheetViews>
  <sheetFormatPr defaultColWidth="9.109375" defaultRowHeight="13.2" zeroHeight="1"/>
  <cols>
    <col min="1" max="1" width="42.5546875" style="1" customWidth="1"/>
    <col min="2" max="2" width="78.6640625" style="1" bestFit="1" customWidth="1"/>
    <col min="3" max="4" width="36.6640625" style="1" customWidth="1"/>
    <col min="5" max="16382" width="9.109375" style="1" customWidth="1"/>
    <col min="16383" max="16384" width="9.109375" style="1"/>
  </cols>
  <sheetData>
    <row r="1" spans="1:10">
      <c r="A1" s="2" t="s">
        <v>20</v>
      </c>
      <c r="B1" s="3" t="s">
        <v>16</v>
      </c>
      <c r="C1" s="4"/>
      <c r="D1" s="19"/>
    </row>
    <row r="2" spans="1:10">
      <c r="A2" s="54" t="s">
        <v>14</v>
      </c>
      <c r="B2" s="55"/>
      <c r="C2" s="5"/>
      <c r="D2" s="43"/>
    </row>
    <row r="3" spans="1:10">
      <c r="A3" s="54" t="s">
        <v>21</v>
      </c>
      <c r="B3" s="55"/>
      <c r="C3" s="6"/>
      <c r="D3" s="44"/>
    </row>
    <row r="4" spans="1:10">
      <c r="A4" s="50" t="s">
        <v>15</v>
      </c>
      <c r="B4" s="51"/>
      <c r="C4" s="7"/>
      <c r="D4" s="45"/>
    </row>
    <row r="5" spans="1:10">
      <c r="A5" s="50" t="s">
        <v>0</v>
      </c>
      <c r="B5" s="51"/>
      <c r="C5" s="6">
        <v>2021</v>
      </c>
      <c r="D5" s="44"/>
    </row>
    <row r="6" spans="1:10" ht="14.4">
      <c r="A6" s="50" t="s">
        <v>1018</v>
      </c>
      <c r="B6" s="56"/>
      <c r="C6" s="6"/>
      <c r="D6" s="44"/>
      <c r="F6" s="1" t="s">
        <v>1004</v>
      </c>
    </row>
    <row r="7" spans="1:10">
      <c r="A7" s="50" t="s">
        <v>17</v>
      </c>
      <c r="B7" s="51"/>
      <c r="C7" s="8" t="s">
        <v>22</v>
      </c>
      <c r="D7" s="46"/>
    </row>
    <row r="8" spans="1:10">
      <c r="A8" s="50" t="s">
        <v>18</v>
      </c>
      <c r="B8" s="51"/>
      <c r="C8" s="8" t="s">
        <v>24</v>
      </c>
      <c r="D8" s="46"/>
    </row>
    <row r="9" spans="1:10" ht="13.8" thickBot="1">
      <c r="A9" s="52" t="s">
        <v>19</v>
      </c>
      <c r="B9" s="53"/>
      <c r="C9" s="9" t="s">
        <v>25</v>
      </c>
      <c r="D9" s="46"/>
    </row>
    <row r="10" spans="1:10" ht="13.8" thickBot="1">
      <c r="A10" s="14" t="s">
        <v>26</v>
      </c>
      <c r="B10" s="15" t="s">
        <v>28</v>
      </c>
      <c r="C10" s="10" t="s">
        <v>27</v>
      </c>
      <c r="D10" s="47"/>
    </row>
    <row r="11" spans="1:10">
      <c r="A11" s="16" t="s">
        <v>181</v>
      </c>
      <c r="B11" s="20" t="s">
        <v>182</v>
      </c>
      <c r="C11" s="13" t="s">
        <v>1005</v>
      </c>
      <c r="D11" s="13" t="s">
        <v>1006</v>
      </c>
      <c r="E11" s="1" t="s">
        <v>1017</v>
      </c>
      <c r="F11" s="17" t="s">
        <v>424</v>
      </c>
    </row>
    <row r="12" spans="1:10" ht="14.4">
      <c r="A12" s="11" t="s">
        <v>5</v>
      </c>
      <c r="B12" s="18" t="s">
        <v>29</v>
      </c>
      <c r="C12" s="22" t="str">
        <f>IFERROR(VLOOKUP(F12,Saldibalans!$K:$L,2,0),"")</f>
        <v/>
      </c>
      <c r="D12" s="23"/>
      <c r="E12" t="s">
        <v>1005</v>
      </c>
      <c r="F12" t="s">
        <v>183</v>
      </c>
      <c r="G12"/>
      <c r="H12"/>
      <c r="I12"/>
      <c r="J12"/>
    </row>
    <row r="13" spans="1:10" ht="14.4">
      <c r="A13" s="11" t="s">
        <v>5</v>
      </c>
      <c r="B13" s="18" t="s">
        <v>30</v>
      </c>
      <c r="C13" s="22" t="str">
        <f>IFERROR(VLOOKUP(F13,Saldibalans!$K:$L,2,0),"")</f>
        <v/>
      </c>
      <c r="D13" s="23"/>
      <c r="E13" t="s">
        <v>1005</v>
      </c>
      <c r="F13" t="s">
        <v>184</v>
      </c>
      <c r="G13"/>
      <c r="H13"/>
      <c r="I13"/>
      <c r="J13"/>
    </row>
    <row r="14" spans="1:10" ht="14.4">
      <c r="A14" s="11" t="s">
        <v>5</v>
      </c>
      <c r="B14" s="18" t="s">
        <v>31</v>
      </c>
      <c r="C14" s="22" t="str">
        <f>IFERROR(VLOOKUP(F14,Saldibalans!$K:$L,2,0),"")</f>
        <v/>
      </c>
      <c r="D14" s="23"/>
      <c r="E14" t="s">
        <v>1005</v>
      </c>
      <c r="F14" t="s">
        <v>185</v>
      </c>
      <c r="G14"/>
      <c r="H14"/>
      <c r="I14"/>
      <c r="J14"/>
    </row>
    <row r="15" spans="1:10" ht="15.75" customHeight="1">
      <c r="A15" s="11" t="s">
        <v>5</v>
      </c>
      <c r="B15" s="18" t="s">
        <v>32</v>
      </c>
      <c r="C15" s="22" t="str">
        <f>IFERROR(VLOOKUP(F15,Saldibalans!$K:$L,2,0),"")</f>
        <v/>
      </c>
      <c r="D15" s="23"/>
      <c r="E15" t="s">
        <v>1005</v>
      </c>
      <c r="F15" t="s">
        <v>186</v>
      </c>
      <c r="G15"/>
      <c r="H15"/>
      <c r="I15"/>
      <c r="J15"/>
    </row>
    <row r="16" spans="1:10" ht="14.4">
      <c r="A16" s="11" t="s">
        <v>5</v>
      </c>
      <c r="B16" s="18" t="s">
        <v>34</v>
      </c>
      <c r="C16" s="22" t="str">
        <f>IFERROR(VLOOKUP(F16,Saldibalans!$K:$L,2,0),"")</f>
        <v/>
      </c>
      <c r="D16" s="23"/>
      <c r="E16" t="s">
        <v>1005</v>
      </c>
      <c r="F16" t="s">
        <v>188</v>
      </c>
      <c r="G16"/>
      <c r="H16"/>
      <c r="I16"/>
      <c r="J16"/>
    </row>
    <row r="17" spans="1:10" ht="14.4">
      <c r="A17" s="11" t="s">
        <v>5</v>
      </c>
      <c r="B17" s="18" t="s">
        <v>426</v>
      </c>
      <c r="C17" s="22" t="str">
        <f>IFERROR(VLOOKUP(F17,Saldibalans!$K:$L,2,0),"")</f>
        <v/>
      </c>
      <c r="D17" s="23"/>
      <c r="E17" t="s">
        <v>1005</v>
      </c>
      <c r="F17" t="s">
        <v>425</v>
      </c>
      <c r="G17"/>
      <c r="H17"/>
      <c r="I17"/>
      <c r="J17"/>
    </row>
    <row r="18" spans="1:10" ht="14.4">
      <c r="A18" s="11" t="s">
        <v>5</v>
      </c>
      <c r="B18" s="18" t="s">
        <v>33</v>
      </c>
      <c r="C18" s="22" t="str">
        <f>IFERROR(VLOOKUP(F18,Saldibalans!$K:$L,2,0),"")</f>
        <v/>
      </c>
      <c r="D18" s="23"/>
      <c r="E18" t="s">
        <v>1005</v>
      </c>
      <c r="F18" t="s">
        <v>187</v>
      </c>
      <c r="G18"/>
      <c r="H18"/>
      <c r="I18"/>
      <c r="J18"/>
    </row>
    <row r="19" spans="1:10" ht="14.4">
      <c r="A19" s="11" t="s">
        <v>6</v>
      </c>
      <c r="B19" s="18" t="s">
        <v>35</v>
      </c>
      <c r="C19" s="22" t="str">
        <f>IFERROR(VLOOKUP(F19,Saldibalans!$K:$L,2,0),"")</f>
        <v/>
      </c>
      <c r="D19" s="23"/>
      <c r="E19" t="s">
        <v>1005</v>
      </c>
      <c r="F19" t="s">
        <v>189</v>
      </c>
      <c r="G19"/>
      <c r="H19"/>
      <c r="I19"/>
      <c r="J19"/>
    </row>
    <row r="20" spans="1:10" ht="14.4">
      <c r="A20" s="11" t="s">
        <v>6</v>
      </c>
      <c r="B20" s="18" t="s">
        <v>36</v>
      </c>
      <c r="C20" s="22" t="str">
        <f>IFERROR(VLOOKUP(F20,Saldibalans!$K:$L,2,0),"")</f>
        <v/>
      </c>
      <c r="D20" s="23"/>
      <c r="E20" t="s">
        <v>1005</v>
      </c>
      <c r="F20" t="s">
        <v>190</v>
      </c>
      <c r="G20"/>
      <c r="H20"/>
      <c r="I20"/>
      <c r="J20"/>
    </row>
    <row r="21" spans="1:10" ht="14.4">
      <c r="A21" s="11" t="s">
        <v>6</v>
      </c>
      <c r="B21" s="18" t="s">
        <v>37</v>
      </c>
      <c r="C21" s="22" t="str">
        <f>IFERROR(VLOOKUP(F21,Saldibalans!$K:$L,2,0),"")</f>
        <v/>
      </c>
      <c r="D21" s="23"/>
      <c r="E21" t="s">
        <v>1005</v>
      </c>
      <c r="F21" t="s">
        <v>191</v>
      </c>
      <c r="G21"/>
      <c r="H21"/>
      <c r="I21"/>
      <c r="J21"/>
    </row>
    <row r="22" spans="1:10" ht="14.4">
      <c r="A22" s="11" t="s">
        <v>6</v>
      </c>
      <c r="B22" s="18" t="s">
        <v>38</v>
      </c>
      <c r="C22" s="22" t="str">
        <f>IFERROR(VLOOKUP(F22,Saldibalans!$K:$L,2,0),"")</f>
        <v/>
      </c>
      <c r="D22" s="23"/>
      <c r="E22" t="s">
        <v>1005</v>
      </c>
      <c r="F22" t="s">
        <v>192</v>
      </c>
      <c r="G22"/>
      <c r="H22"/>
      <c r="I22"/>
      <c r="J22"/>
    </row>
    <row r="23" spans="1:10" ht="14.4">
      <c r="A23" s="11" t="s">
        <v>6</v>
      </c>
      <c r="B23" s="18" t="s">
        <v>41</v>
      </c>
      <c r="C23" s="22" t="str">
        <f>IFERROR(VLOOKUP(F23,Saldibalans!$K:$L,2,0),"")</f>
        <v/>
      </c>
      <c r="D23" s="23"/>
      <c r="E23" t="s">
        <v>1005</v>
      </c>
      <c r="F23" t="s">
        <v>195</v>
      </c>
      <c r="G23"/>
      <c r="H23"/>
      <c r="I23"/>
      <c r="J23"/>
    </row>
    <row r="24" spans="1:10" ht="14.4">
      <c r="A24" s="11" t="s">
        <v>6</v>
      </c>
      <c r="B24" s="18" t="s">
        <v>39</v>
      </c>
      <c r="C24" s="22" t="str">
        <f>IFERROR(VLOOKUP(F24,Saldibalans!$K:$L,2,0),"")</f>
        <v/>
      </c>
      <c r="D24" s="23"/>
      <c r="E24" t="s">
        <v>1005</v>
      </c>
      <c r="F24" t="s">
        <v>193</v>
      </c>
      <c r="G24"/>
      <c r="H24"/>
      <c r="I24"/>
      <c r="J24"/>
    </row>
    <row r="25" spans="1:10" ht="14.4">
      <c r="A25" s="11" t="s">
        <v>6</v>
      </c>
      <c r="B25" s="18" t="s">
        <v>40</v>
      </c>
      <c r="C25" s="22" t="str">
        <f>IFERROR(VLOOKUP(F25,Saldibalans!$K:$L,2,0),"")</f>
        <v/>
      </c>
      <c r="D25" s="23"/>
      <c r="E25" t="s">
        <v>1005</v>
      </c>
      <c r="F25" t="s">
        <v>194</v>
      </c>
      <c r="G25"/>
      <c r="H25"/>
      <c r="I25"/>
      <c r="J25"/>
    </row>
    <row r="26" spans="1:10" ht="14.4">
      <c r="A26" s="11" t="s">
        <v>6</v>
      </c>
      <c r="B26" s="18" t="s">
        <v>428</v>
      </c>
      <c r="C26" s="22" t="str">
        <f>IFERROR(VLOOKUP(F26,Saldibalans!$K:$L,2,0),"")</f>
        <v/>
      </c>
      <c r="D26" s="23"/>
      <c r="E26" t="s">
        <v>1005</v>
      </c>
      <c r="F26" t="s">
        <v>427</v>
      </c>
      <c r="G26"/>
      <c r="H26"/>
      <c r="I26"/>
      <c r="J26"/>
    </row>
    <row r="27" spans="1:10" ht="15.75" customHeight="1">
      <c r="A27" s="11" t="s">
        <v>6</v>
      </c>
      <c r="B27" s="18" t="s">
        <v>430</v>
      </c>
      <c r="C27" s="22" t="str">
        <f>IFERROR(VLOOKUP(F27,Saldibalans!$K:$L,2,0),"")</f>
        <v/>
      </c>
      <c r="D27" s="23"/>
      <c r="E27" t="s">
        <v>1005</v>
      </c>
      <c r="F27" t="s">
        <v>429</v>
      </c>
      <c r="G27"/>
      <c r="H27"/>
      <c r="I27"/>
      <c r="J27"/>
    </row>
    <row r="28" spans="1:10" ht="14.4">
      <c r="A28" s="11" t="s">
        <v>6</v>
      </c>
      <c r="B28" s="18" t="s">
        <v>432</v>
      </c>
      <c r="C28" s="22" t="str">
        <f>IFERROR(VLOOKUP(F28,Saldibalans!$K:$L,2,0),"")</f>
        <v/>
      </c>
      <c r="D28" s="23"/>
      <c r="E28" t="s">
        <v>1005</v>
      </c>
      <c r="F28" t="s">
        <v>431</v>
      </c>
      <c r="G28"/>
      <c r="H28"/>
      <c r="I28"/>
      <c r="J28"/>
    </row>
    <row r="29" spans="1:10" ht="15.75" customHeight="1">
      <c r="A29" s="11" t="s">
        <v>6</v>
      </c>
      <c r="B29" s="18" t="s">
        <v>434</v>
      </c>
      <c r="C29" s="22" t="str">
        <f>IFERROR(VLOOKUP(F29,Saldibalans!$K:$L,2,0),"")</f>
        <v/>
      </c>
      <c r="D29" s="23"/>
      <c r="E29" t="s">
        <v>1005</v>
      </c>
      <c r="F29" t="s">
        <v>433</v>
      </c>
      <c r="G29"/>
      <c r="H29"/>
      <c r="I29"/>
      <c r="J29"/>
    </row>
    <row r="30" spans="1:10" ht="14.4">
      <c r="A30" s="11" t="s">
        <v>6</v>
      </c>
      <c r="B30" s="18" t="s">
        <v>436</v>
      </c>
      <c r="C30" s="22" t="str">
        <f>IFERROR(VLOOKUP(F30,Saldibalans!$K:$L,2,0),"")</f>
        <v/>
      </c>
      <c r="D30" s="23"/>
      <c r="E30" t="s">
        <v>1005</v>
      </c>
      <c r="F30" t="s">
        <v>435</v>
      </c>
      <c r="G30"/>
      <c r="H30"/>
      <c r="I30"/>
      <c r="J30"/>
    </row>
    <row r="31" spans="1:10" ht="14.4">
      <c r="A31" s="11" t="s">
        <v>6</v>
      </c>
      <c r="B31" s="18" t="s">
        <v>42</v>
      </c>
      <c r="C31" s="22" t="str">
        <f>IFERROR(VLOOKUP(F31,Saldibalans!$K:$L,2,0),"")</f>
        <v/>
      </c>
      <c r="D31" s="23"/>
      <c r="E31" t="s">
        <v>1005</v>
      </c>
      <c r="F31" t="s">
        <v>196</v>
      </c>
      <c r="G31"/>
      <c r="H31"/>
      <c r="I31"/>
      <c r="J31"/>
    </row>
    <row r="32" spans="1:10" ht="15.75" customHeight="1">
      <c r="A32" s="11" t="s">
        <v>6</v>
      </c>
      <c r="B32" s="18" t="s">
        <v>43</v>
      </c>
      <c r="C32" s="22" t="str">
        <f>IFERROR(VLOOKUP(F32,Saldibalans!$K:$L,2,0),"")</f>
        <v/>
      </c>
      <c r="D32" s="23"/>
      <c r="E32" t="s">
        <v>1005</v>
      </c>
      <c r="F32" t="s">
        <v>197</v>
      </c>
      <c r="G32"/>
      <c r="H32"/>
      <c r="I32"/>
      <c r="J32"/>
    </row>
    <row r="33" spans="1:10" ht="14.4">
      <c r="A33" s="11" t="s">
        <v>6</v>
      </c>
      <c r="B33" s="18" t="s">
        <v>44</v>
      </c>
      <c r="C33" s="22" t="str">
        <f>IFERROR(VLOOKUP(F33,Saldibalans!$K:$L,2,0),"")</f>
        <v/>
      </c>
      <c r="D33" s="23"/>
      <c r="E33" t="s">
        <v>1005</v>
      </c>
      <c r="F33" t="s">
        <v>198</v>
      </c>
      <c r="G33"/>
      <c r="H33"/>
      <c r="I33"/>
      <c r="J33"/>
    </row>
    <row r="34" spans="1:10" ht="14.4">
      <c r="A34" s="11" t="s">
        <v>6</v>
      </c>
      <c r="B34" s="18" t="s">
        <v>438</v>
      </c>
      <c r="C34" s="22" t="str">
        <f>IFERROR(VLOOKUP(F34,Saldibalans!$K:$L,2,0),"")</f>
        <v/>
      </c>
      <c r="D34" s="23"/>
      <c r="E34" t="s">
        <v>1005</v>
      </c>
      <c r="F34" t="s">
        <v>437</v>
      </c>
      <c r="G34"/>
      <c r="H34"/>
      <c r="I34"/>
      <c r="J34"/>
    </row>
    <row r="35" spans="1:10" ht="14.4">
      <c r="A35" s="11" t="s">
        <v>45</v>
      </c>
      <c r="B35" s="18" t="s">
        <v>439</v>
      </c>
      <c r="C35" s="22" t="str">
        <f>IFERROR(VLOOKUP(F35,Saldibalans!$K:$L,2,0),"")</f>
        <v/>
      </c>
      <c r="D35" s="23"/>
      <c r="E35" t="s">
        <v>1005</v>
      </c>
      <c r="F35" t="s">
        <v>200</v>
      </c>
      <c r="G35"/>
      <c r="H35"/>
      <c r="I35"/>
      <c r="J35"/>
    </row>
    <row r="36" spans="1:10" ht="14.4">
      <c r="A36" s="11" t="s">
        <v>45</v>
      </c>
      <c r="B36" s="18" t="s">
        <v>440</v>
      </c>
      <c r="C36" s="22" t="str">
        <f>IFERROR(VLOOKUP(F36,Saldibalans!$K:$L,2,0),"")</f>
        <v/>
      </c>
      <c r="D36" s="23"/>
      <c r="E36" t="s">
        <v>1005</v>
      </c>
      <c r="F36" t="s">
        <v>199</v>
      </c>
      <c r="G36"/>
      <c r="H36"/>
      <c r="I36"/>
      <c r="J36"/>
    </row>
    <row r="37" spans="1:10" ht="14.4">
      <c r="A37" s="11" t="s">
        <v>45</v>
      </c>
      <c r="B37" s="18" t="s">
        <v>442</v>
      </c>
      <c r="C37" s="22" t="str">
        <f>IFERROR(VLOOKUP(F37,Saldibalans!$K:$L,2,0),"")</f>
        <v/>
      </c>
      <c r="D37" s="23"/>
      <c r="E37" t="s">
        <v>1005</v>
      </c>
      <c r="F37" t="s">
        <v>441</v>
      </c>
      <c r="G37"/>
      <c r="H37"/>
      <c r="I37"/>
      <c r="J37"/>
    </row>
    <row r="38" spans="1:10" ht="14.4">
      <c r="A38" s="11" t="s">
        <v>45</v>
      </c>
      <c r="B38" s="18" t="s">
        <v>444</v>
      </c>
      <c r="C38" s="22" t="str">
        <f>IFERROR(VLOOKUP(F38,Saldibalans!$K:$L,2,0),"")</f>
        <v/>
      </c>
      <c r="D38" s="23"/>
      <c r="E38" t="s">
        <v>1005</v>
      </c>
      <c r="F38" t="s">
        <v>443</v>
      </c>
      <c r="G38"/>
      <c r="H38"/>
      <c r="I38"/>
      <c r="J38"/>
    </row>
    <row r="39" spans="1:10" ht="14.4">
      <c r="A39" s="11" t="s">
        <v>7</v>
      </c>
      <c r="B39" s="18" t="s">
        <v>46</v>
      </c>
      <c r="C39" s="22" t="str">
        <f>IFERROR(VLOOKUP(F39,Saldibalans!$K:$L,2,0),"")</f>
        <v/>
      </c>
      <c r="D39" s="23"/>
      <c r="E39" t="s">
        <v>1005</v>
      </c>
      <c r="F39" t="s">
        <v>201</v>
      </c>
      <c r="G39"/>
      <c r="H39"/>
      <c r="I39"/>
      <c r="J39"/>
    </row>
    <row r="40" spans="1:10" ht="14.4">
      <c r="A40" s="11" t="s">
        <v>7</v>
      </c>
      <c r="B40" s="18" t="s">
        <v>446</v>
      </c>
      <c r="C40" s="22" t="str">
        <f>IFERROR(VLOOKUP(F40,Saldibalans!$K:$L,2,0),"")</f>
        <v/>
      </c>
      <c r="D40" s="23"/>
      <c r="E40" t="s">
        <v>1005</v>
      </c>
      <c r="F40" t="s">
        <v>445</v>
      </c>
      <c r="G40"/>
      <c r="H40"/>
      <c r="I40"/>
      <c r="J40"/>
    </row>
    <row r="41" spans="1:10" ht="15.75" customHeight="1">
      <c r="A41" s="11" t="s">
        <v>7</v>
      </c>
      <c r="B41" s="18" t="s">
        <v>48</v>
      </c>
      <c r="C41" s="22" t="str">
        <f>IFERROR(VLOOKUP(F41,Saldibalans!$K:$L,2,0),"")</f>
        <v/>
      </c>
      <c r="D41" s="23"/>
      <c r="E41" t="s">
        <v>1005</v>
      </c>
      <c r="F41" t="s">
        <v>203</v>
      </c>
      <c r="G41"/>
      <c r="H41"/>
      <c r="I41"/>
      <c r="J41"/>
    </row>
    <row r="42" spans="1:10" ht="14.4">
      <c r="A42" s="11" t="s">
        <v>7</v>
      </c>
      <c r="B42" s="18" t="s">
        <v>448</v>
      </c>
      <c r="C42" s="22" t="str">
        <f>IFERROR(VLOOKUP(F42,Saldibalans!$K:$L,2,0),"")</f>
        <v/>
      </c>
      <c r="D42" s="23"/>
      <c r="E42" t="s">
        <v>1005</v>
      </c>
      <c r="F42" t="s">
        <v>447</v>
      </c>
      <c r="G42"/>
      <c r="H42"/>
      <c r="I42"/>
      <c r="J42"/>
    </row>
    <row r="43" spans="1:10" ht="14.4">
      <c r="A43" s="11" t="s">
        <v>7</v>
      </c>
      <c r="B43" s="18" t="s">
        <v>47</v>
      </c>
      <c r="C43" s="22" t="str">
        <f>IFERROR(VLOOKUP(F43,Saldibalans!$K:$L,2,0),"")</f>
        <v/>
      </c>
      <c r="D43" s="23"/>
      <c r="E43" t="s">
        <v>1005</v>
      </c>
      <c r="F43" t="s">
        <v>202</v>
      </c>
      <c r="G43"/>
      <c r="H43"/>
      <c r="I43"/>
      <c r="J43"/>
    </row>
    <row r="44" spans="1:10" ht="14.4">
      <c r="A44" s="11" t="s">
        <v>7</v>
      </c>
      <c r="B44" s="18" t="s">
        <v>49</v>
      </c>
      <c r="C44" s="22" t="str">
        <f>IFERROR(VLOOKUP(F44,Saldibalans!$K:$L,2,0),"")</f>
        <v/>
      </c>
      <c r="D44" s="23"/>
      <c r="E44" t="s">
        <v>1005</v>
      </c>
      <c r="F44" t="s">
        <v>204</v>
      </c>
      <c r="G44"/>
      <c r="H44"/>
      <c r="I44"/>
      <c r="J44"/>
    </row>
    <row r="45" spans="1:10" ht="14.4">
      <c r="A45" s="11" t="s">
        <v>7</v>
      </c>
      <c r="B45" s="18" t="s">
        <v>52</v>
      </c>
      <c r="C45" s="22" t="str">
        <f>IFERROR(VLOOKUP(F45,Saldibalans!$K:$L,2,0),"")</f>
        <v/>
      </c>
      <c r="D45" s="23"/>
      <c r="E45" t="s">
        <v>1005</v>
      </c>
      <c r="F45" t="s">
        <v>207</v>
      </c>
      <c r="G45"/>
      <c r="H45"/>
      <c r="I45"/>
      <c r="J45"/>
    </row>
    <row r="46" spans="1:10" ht="14.4">
      <c r="A46" s="11" t="s">
        <v>7</v>
      </c>
      <c r="B46" s="18" t="s">
        <v>50</v>
      </c>
      <c r="C46" s="22" t="str">
        <f>IFERROR(VLOOKUP(F46,Saldibalans!$K:$L,2,0),"")</f>
        <v/>
      </c>
      <c r="D46" s="23"/>
      <c r="E46" t="s">
        <v>1005</v>
      </c>
      <c r="F46" t="s">
        <v>205</v>
      </c>
      <c r="G46"/>
      <c r="H46"/>
      <c r="I46"/>
      <c r="J46"/>
    </row>
    <row r="47" spans="1:10" ht="14.4">
      <c r="A47" s="11" t="s">
        <v>7</v>
      </c>
      <c r="B47" s="18" t="s">
        <v>51</v>
      </c>
      <c r="C47" s="22" t="str">
        <f>IFERROR(VLOOKUP(F47,Saldibalans!$K:$L,2,0),"")</f>
        <v/>
      </c>
      <c r="D47" s="23"/>
      <c r="E47" t="s">
        <v>1005</v>
      </c>
      <c r="F47" t="s">
        <v>206</v>
      </c>
      <c r="G47"/>
      <c r="H47"/>
      <c r="I47"/>
      <c r="J47"/>
    </row>
    <row r="48" spans="1:10" ht="14.4">
      <c r="A48" s="11" t="s">
        <v>7</v>
      </c>
      <c r="B48" s="18" t="s">
        <v>450</v>
      </c>
      <c r="C48" s="22" t="str">
        <f>IFERROR(VLOOKUP(F48,Saldibalans!$K:$L,2,0),"")</f>
        <v/>
      </c>
      <c r="D48" s="23"/>
      <c r="E48" t="s">
        <v>1005</v>
      </c>
      <c r="F48" t="s">
        <v>449</v>
      </c>
      <c r="G48"/>
      <c r="H48"/>
      <c r="I48"/>
      <c r="J48"/>
    </row>
    <row r="49" spans="1:10" ht="14.4">
      <c r="A49" s="11" t="s">
        <v>7</v>
      </c>
      <c r="B49" s="18" t="s">
        <v>452</v>
      </c>
      <c r="C49" s="22" t="str">
        <f>IFERROR(VLOOKUP(F49,Saldibalans!$K:$L,2,0),"")</f>
        <v/>
      </c>
      <c r="D49" s="23"/>
      <c r="E49" t="s">
        <v>1005</v>
      </c>
      <c r="F49" t="s">
        <v>451</v>
      </c>
      <c r="G49"/>
      <c r="H49"/>
      <c r="I49"/>
      <c r="J49"/>
    </row>
    <row r="50" spans="1:10" ht="14.4">
      <c r="A50" s="11" t="s">
        <v>7</v>
      </c>
      <c r="B50" s="18" t="s">
        <v>454</v>
      </c>
      <c r="C50" s="22" t="str">
        <f>IFERROR(VLOOKUP(F50,Saldibalans!$K:$L,2,0),"")</f>
        <v/>
      </c>
      <c r="D50" s="23"/>
      <c r="E50" t="s">
        <v>1005</v>
      </c>
      <c r="F50" t="s">
        <v>453</v>
      </c>
      <c r="G50"/>
      <c r="H50"/>
      <c r="I50"/>
      <c r="J50"/>
    </row>
    <row r="51" spans="1:10" ht="14.4">
      <c r="A51" s="11" t="s">
        <v>7</v>
      </c>
      <c r="B51" s="18" t="s">
        <v>456</v>
      </c>
      <c r="C51" s="22" t="str">
        <f>IFERROR(VLOOKUP(F51,Saldibalans!$K:$L,2,0),"")</f>
        <v/>
      </c>
      <c r="D51" s="23"/>
      <c r="E51" t="s">
        <v>1005</v>
      </c>
      <c r="F51" t="s">
        <v>455</v>
      </c>
      <c r="G51"/>
      <c r="H51"/>
      <c r="I51"/>
      <c r="J51"/>
    </row>
    <row r="52" spans="1:10" ht="14.4">
      <c r="A52" s="11" t="s">
        <v>8</v>
      </c>
      <c r="B52" s="18" t="s">
        <v>53</v>
      </c>
      <c r="C52" s="22" t="str">
        <f>IFERROR(VLOOKUP(F52,Saldibalans!$K:$L,2,0),"")</f>
        <v/>
      </c>
      <c r="D52" s="23"/>
      <c r="E52" t="s">
        <v>1005</v>
      </c>
      <c r="F52" t="s">
        <v>208</v>
      </c>
      <c r="G52"/>
      <c r="H52"/>
      <c r="I52"/>
      <c r="J52"/>
    </row>
    <row r="53" spans="1:10" ht="14.4">
      <c r="A53" s="11" t="s">
        <v>8</v>
      </c>
      <c r="B53" s="18" t="s">
        <v>458</v>
      </c>
      <c r="C53" s="22" t="str">
        <f>IFERROR(VLOOKUP(F53,Saldibalans!$K:$L,2,0),"")</f>
        <v/>
      </c>
      <c r="D53" s="23"/>
      <c r="E53" t="s">
        <v>1005</v>
      </c>
      <c r="F53" t="s">
        <v>457</v>
      </c>
      <c r="G53"/>
      <c r="H53"/>
      <c r="I53"/>
      <c r="J53"/>
    </row>
    <row r="54" spans="1:10" ht="14.4">
      <c r="A54" s="11" t="s">
        <v>8</v>
      </c>
      <c r="B54" s="18" t="s">
        <v>54</v>
      </c>
      <c r="C54" s="22" t="str">
        <f>IFERROR(VLOOKUP(F54,Saldibalans!$K:$L,2,0),"")</f>
        <v/>
      </c>
      <c r="D54" s="23"/>
      <c r="E54" t="s">
        <v>1005</v>
      </c>
      <c r="F54" t="s">
        <v>209</v>
      </c>
      <c r="G54"/>
      <c r="H54"/>
      <c r="I54"/>
      <c r="J54"/>
    </row>
    <row r="55" spans="1:10" ht="14.4">
      <c r="A55" s="11" t="s">
        <v>8</v>
      </c>
      <c r="B55" s="18" t="s">
        <v>55</v>
      </c>
      <c r="C55" s="22" t="str">
        <f>IFERROR(VLOOKUP(F55,Saldibalans!$K:$L,2,0),"")</f>
        <v/>
      </c>
      <c r="D55" s="23"/>
      <c r="E55" t="s">
        <v>1005</v>
      </c>
      <c r="F55" t="s">
        <v>210</v>
      </c>
      <c r="G55"/>
      <c r="H55"/>
      <c r="I55"/>
      <c r="J55"/>
    </row>
    <row r="56" spans="1:10" ht="14.4">
      <c r="A56" s="11" t="s">
        <v>8</v>
      </c>
      <c r="B56" s="18" t="s">
        <v>56</v>
      </c>
      <c r="C56" s="22" t="str">
        <f>IFERROR(VLOOKUP(F56,Saldibalans!$K:$L,2,0),"")</f>
        <v/>
      </c>
      <c r="D56" s="23"/>
      <c r="E56" t="s">
        <v>1005</v>
      </c>
      <c r="F56" t="s">
        <v>211</v>
      </c>
      <c r="G56"/>
      <c r="H56"/>
      <c r="I56"/>
      <c r="J56"/>
    </row>
    <row r="57" spans="1:10" ht="14.4">
      <c r="A57" s="11" t="s">
        <v>8</v>
      </c>
      <c r="B57" s="18" t="s">
        <v>59</v>
      </c>
      <c r="C57" s="22" t="str">
        <f>IFERROR(VLOOKUP(F57,Saldibalans!$K:$L,2,0),"")</f>
        <v/>
      </c>
      <c r="D57" s="23"/>
      <c r="E57" t="s">
        <v>1005</v>
      </c>
      <c r="F57" t="s">
        <v>214</v>
      </c>
      <c r="G57"/>
      <c r="H57"/>
      <c r="I57"/>
      <c r="J57"/>
    </row>
    <row r="58" spans="1:10" ht="14.4">
      <c r="A58" s="11" t="s">
        <v>8</v>
      </c>
      <c r="B58" s="18" t="s">
        <v>58</v>
      </c>
      <c r="C58" s="22" t="str">
        <f>IFERROR(VLOOKUP(F58,Saldibalans!$K:$L,2,0),"")</f>
        <v/>
      </c>
      <c r="D58" s="23"/>
      <c r="E58" t="s">
        <v>1005</v>
      </c>
      <c r="F58" t="s">
        <v>213</v>
      </c>
      <c r="G58"/>
      <c r="H58"/>
      <c r="I58"/>
      <c r="J58"/>
    </row>
    <row r="59" spans="1:10" ht="14.4">
      <c r="A59" s="11" t="s">
        <v>8</v>
      </c>
      <c r="B59" s="18" t="s">
        <v>460</v>
      </c>
      <c r="C59" s="22" t="str">
        <f>IFERROR(VLOOKUP(F59,Saldibalans!$K:$L,2,0),"")</f>
        <v/>
      </c>
      <c r="D59" s="23"/>
      <c r="E59" t="s">
        <v>1005</v>
      </c>
      <c r="F59" t="s">
        <v>459</v>
      </c>
      <c r="G59"/>
      <c r="H59"/>
      <c r="I59"/>
      <c r="J59"/>
    </row>
    <row r="60" spans="1:10" ht="14.4">
      <c r="A60" s="11" t="s">
        <v>8</v>
      </c>
      <c r="B60" s="18" t="s">
        <v>462</v>
      </c>
      <c r="C60" s="22" t="str">
        <f>IFERROR(VLOOKUP(F60,Saldibalans!$K:$L,2,0),"")</f>
        <v/>
      </c>
      <c r="D60" s="23"/>
      <c r="E60" t="s">
        <v>1005</v>
      </c>
      <c r="F60" t="s">
        <v>461</v>
      </c>
      <c r="G60"/>
      <c r="H60"/>
      <c r="I60"/>
      <c r="J60"/>
    </row>
    <row r="61" spans="1:10" ht="14.4">
      <c r="A61" s="11" t="s">
        <v>8</v>
      </c>
      <c r="B61" s="18" t="s">
        <v>57</v>
      </c>
      <c r="C61" s="22" t="str">
        <f>IFERROR(VLOOKUP(F61,Saldibalans!$K:$L,2,0),"")</f>
        <v/>
      </c>
      <c r="D61" s="23"/>
      <c r="E61" t="s">
        <v>1005</v>
      </c>
      <c r="F61" t="s">
        <v>212</v>
      </c>
      <c r="G61"/>
      <c r="H61"/>
      <c r="I61"/>
      <c r="J61"/>
    </row>
    <row r="62" spans="1:10" ht="14.4">
      <c r="A62" s="11" t="s">
        <v>60</v>
      </c>
      <c r="B62" s="18" t="s">
        <v>61</v>
      </c>
      <c r="C62" s="22" t="str">
        <f>IFERROR(VLOOKUP(F62,Saldibalans!$K:$L,2,0),"")</f>
        <v/>
      </c>
      <c r="D62" s="23"/>
      <c r="E62" t="s">
        <v>1005</v>
      </c>
      <c r="F62" t="s">
        <v>215</v>
      </c>
      <c r="G62"/>
      <c r="H62"/>
      <c r="I62"/>
      <c r="J62"/>
    </row>
    <row r="63" spans="1:10" ht="14.4">
      <c r="A63" s="11" t="s">
        <v>9</v>
      </c>
      <c r="B63" s="18" t="s">
        <v>62</v>
      </c>
      <c r="C63" s="22" t="str">
        <f>IFERROR(VLOOKUP(F63,Saldibalans!$K:$L,2,0),"")</f>
        <v/>
      </c>
      <c r="D63" s="23"/>
      <c r="E63" t="s">
        <v>1005</v>
      </c>
      <c r="F63" t="s">
        <v>216</v>
      </c>
      <c r="G63"/>
      <c r="H63"/>
      <c r="I63"/>
      <c r="J63"/>
    </row>
    <row r="64" spans="1:10" ht="14.4">
      <c r="A64" s="11" t="s">
        <v>9</v>
      </c>
      <c r="B64" s="18" t="s">
        <v>63</v>
      </c>
      <c r="C64" s="22" t="str">
        <f>IFERROR(VLOOKUP(F64,Saldibalans!$K:$L,2,0),"")</f>
        <v/>
      </c>
      <c r="D64" s="23"/>
      <c r="E64" t="s">
        <v>1005</v>
      </c>
      <c r="F64" t="s">
        <v>217</v>
      </c>
      <c r="G64"/>
      <c r="H64"/>
      <c r="I64"/>
      <c r="J64"/>
    </row>
    <row r="65" spans="1:10" ht="14.4">
      <c r="A65" s="11" t="s">
        <v>9</v>
      </c>
      <c r="B65" s="18" t="s">
        <v>464</v>
      </c>
      <c r="C65" s="22" t="str">
        <f>IFERROR(VLOOKUP(F65,Saldibalans!$K:$L,2,0),"")</f>
        <v/>
      </c>
      <c r="D65" s="23"/>
      <c r="E65" t="s">
        <v>1005</v>
      </c>
      <c r="F65" t="s">
        <v>463</v>
      </c>
      <c r="G65"/>
      <c r="H65"/>
      <c r="I65"/>
      <c r="J65"/>
    </row>
    <row r="66" spans="1:10" ht="14.4">
      <c r="A66" s="11" t="s">
        <v>9</v>
      </c>
      <c r="B66" s="18" t="s">
        <v>64</v>
      </c>
      <c r="C66" s="22" t="str">
        <f>IFERROR(VLOOKUP(F66,Saldibalans!$K:$L,2,0),"")</f>
        <v/>
      </c>
      <c r="D66" s="23"/>
      <c r="E66" t="s">
        <v>1005</v>
      </c>
      <c r="F66" t="s">
        <v>218</v>
      </c>
      <c r="G66"/>
      <c r="H66"/>
      <c r="I66"/>
      <c r="J66"/>
    </row>
    <row r="67" spans="1:10" ht="14.4">
      <c r="A67" s="11" t="s">
        <v>9</v>
      </c>
      <c r="B67" s="18" t="s">
        <v>71</v>
      </c>
      <c r="C67" s="22" t="str">
        <f>IFERROR(VLOOKUP(F67,Saldibalans!$K:$L,2,0),"")</f>
        <v/>
      </c>
      <c r="D67" s="23"/>
      <c r="E67" t="s">
        <v>1005</v>
      </c>
      <c r="F67" t="s">
        <v>225</v>
      </c>
      <c r="G67"/>
      <c r="H67"/>
      <c r="I67"/>
      <c r="J67"/>
    </row>
    <row r="68" spans="1:10" ht="14.4">
      <c r="A68" s="11" t="s">
        <v>9</v>
      </c>
      <c r="B68" s="18" t="s">
        <v>68</v>
      </c>
      <c r="C68" s="22" t="str">
        <f>IFERROR(VLOOKUP(F68,Saldibalans!$K:$L,2,0),"")</f>
        <v/>
      </c>
      <c r="D68" s="23"/>
      <c r="E68" t="s">
        <v>1005</v>
      </c>
      <c r="F68" t="s">
        <v>222</v>
      </c>
      <c r="G68"/>
      <c r="H68"/>
      <c r="I68"/>
      <c r="J68"/>
    </row>
    <row r="69" spans="1:10" ht="14.4">
      <c r="A69" s="11" t="s">
        <v>9</v>
      </c>
      <c r="B69" s="18" t="s">
        <v>65</v>
      </c>
      <c r="C69" s="22" t="str">
        <f>IFERROR(VLOOKUP(F69,Saldibalans!$K:$L,2,0),"")</f>
        <v/>
      </c>
      <c r="D69" s="23"/>
      <c r="E69" t="s">
        <v>1005</v>
      </c>
      <c r="F69" t="s">
        <v>219</v>
      </c>
      <c r="G69"/>
      <c r="H69"/>
      <c r="I69"/>
      <c r="J69"/>
    </row>
    <row r="70" spans="1:10" ht="14.4">
      <c r="A70" s="11" t="s">
        <v>9</v>
      </c>
      <c r="B70" s="18" t="s">
        <v>69</v>
      </c>
      <c r="C70" s="22" t="str">
        <f>IFERROR(VLOOKUP(F70,Saldibalans!$K:$L,2,0),"")</f>
        <v/>
      </c>
      <c r="D70" s="23"/>
      <c r="E70" t="s">
        <v>1005</v>
      </c>
      <c r="F70" t="s">
        <v>223</v>
      </c>
      <c r="G70"/>
      <c r="H70"/>
      <c r="I70"/>
      <c r="J70"/>
    </row>
    <row r="71" spans="1:10" ht="14.4">
      <c r="A71" s="11" t="s">
        <v>9</v>
      </c>
      <c r="B71" s="18" t="s">
        <v>66</v>
      </c>
      <c r="C71" s="22" t="str">
        <f>IFERROR(VLOOKUP(F71,Saldibalans!$K:$L,2,0),"")</f>
        <v/>
      </c>
      <c r="D71" s="23"/>
      <c r="E71" t="s">
        <v>1005</v>
      </c>
      <c r="F71" t="s">
        <v>220</v>
      </c>
      <c r="G71"/>
      <c r="H71"/>
      <c r="I71"/>
      <c r="J71"/>
    </row>
    <row r="72" spans="1:10" ht="14.4">
      <c r="A72" s="11" t="s">
        <v>9</v>
      </c>
      <c r="B72" s="18" t="s">
        <v>67</v>
      </c>
      <c r="C72" s="22" t="str">
        <f>IFERROR(VLOOKUP(F72,Saldibalans!$K:$L,2,0),"")</f>
        <v/>
      </c>
      <c r="D72" s="23"/>
      <c r="E72" t="s">
        <v>1005</v>
      </c>
      <c r="F72" t="s">
        <v>221</v>
      </c>
      <c r="G72"/>
      <c r="H72"/>
      <c r="I72"/>
      <c r="J72"/>
    </row>
    <row r="73" spans="1:10" ht="14.4">
      <c r="A73" s="11" t="s">
        <v>9</v>
      </c>
      <c r="B73" s="18" t="s">
        <v>70</v>
      </c>
      <c r="C73" s="22" t="str">
        <f>IFERROR(VLOOKUP(F73,Saldibalans!$K:$L,2,0),"")</f>
        <v/>
      </c>
      <c r="D73" s="23"/>
      <c r="E73" t="s">
        <v>1005</v>
      </c>
      <c r="F73" t="s">
        <v>224</v>
      </c>
      <c r="G73"/>
      <c r="H73"/>
      <c r="I73"/>
      <c r="J73"/>
    </row>
    <row r="74" spans="1:10" ht="14.4">
      <c r="A74" s="11" t="s">
        <v>9</v>
      </c>
      <c r="B74" s="18" t="s">
        <v>466</v>
      </c>
      <c r="C74" s="22" t="str">
        <f>IFERROR(VLOOKUP(F74,Saldibalans!$K:$L,2,0),"")</f>
        <v/>
      </c>
      <c r="D74" s="23"/>
      <c r="E74" t="s">
        <v>1005</v>
      </c>
      <c r="F74" t="s">
        <v>465</v>
      </c>
      <c r="G74"/>
      <c r="H74"/>
      <c r="I74"/>
      <c r="J74"/>
    </row>
    <row r="75" spans="1:10" ht="14.4">
      <c r="A75" s="11" t="s">
        <v>9</v>
      </c>
      <c r="B75" s="18" t="s">
        <v>468</v>
      </c>
      <c r="C75" s="22" t="str">
        <f>IFERROR(VLOOKUP(F75,Saldibalans!$K:$L,2,0),"")</f>
        <v/>
      </c>
      <c r="D75" s="23"/>
      <c r="E75" t="s">
        <v>1005</v>
      </c>
      <c r="F75" t="s">
        <v>467</v>
      </c>
      <c r="G75"/>
      <c r="H75"/>
      <c r="I75"/>
      <c r="J75"/>
    </row>
    <row r="76" spans="1:10" ht="14.4">
      <c r="A76" s="11" t="s">
        <v>72</v>
      </c>
      <c r="B76" s="18" t="s">
        <v>73</v>
      </c>
      <c r="C76" s="22" t="str">
        <f>IFERROR(VLOOKUP(F76,Saldibalans!$K:$L,2,0),"")</f>
        <v/>
      </c>
      <c r="D76" s="23"/>
      <c r="E76" t="s">
        <v>1005</v>
      </c>
      <c r="F76" t="s">
        <v>226</v>
      </c>
      <c r="G76"/>
      <c r="H76"/>
      <c r="I76"/>
      <c r="J76"/>
    </row>
    <row r="77" spans="1:10" ht="14.4">
      <c r="A77" s="11" t="s">
        <v>72</v>
      </c>
      <c r="B77" s="18" t="s">
        <v>470</v>
      </c>
      <c r="C77" s="22" t="str">
        <f>IFERROR(VLOOKUP(F77,Saldibalans!$K:$L,2,0),"")</f>
        <v/>
      </c>
      <c r="D77" s="23"/>
      <c r="E77" t="s">
        <v>1005</v>
      </c>
      <c r="F77" t="s">
        <v>469</v>
      </c>
      <c r="G77"/>
      <c r="H77"/>
      <c r="I77"/>
      <c r="J77"/>
    </row>
    <row r="78" spans="1:10" ht="14.4">
      <c r="A78" s="11" t="s">
        <v>72</v>
      </c>
      <c r="B78" s="18" t="s">
        <v>74</v>
      </c>
      <c r="C78" s="22" t="str">
        <f>IFERROR(VLOOKUP(F78,Saldibalans!$K:$L,2,0),"")</f>
        <v/>
      </c>
      <c r="D78" s="23"/>
      <c r="E78" t="s">
        <v>1005</v>
      </c>
      <c r="F78" t="s">
        <v>227</v>
      </c>
      <c r="G78"/>
      <c r="H78"/>
      <c r="I78"/>
      <c r="J78"/>
    </row>
    <row r="79" spans="1:10" ht="14.4">
      <c r="A79" s="11" t="s">
        <v>72</v>
      </c>
      <c r="B79" s="18" t="s">
        <v>472</v>
      </c>
      <c r="C79" s="22" t="str">
        <f>IFERROR(VLOOKUP(F79,Saldibalans!$K:$L,2,0),"")</f>
        <v/>
      </c>
      <c r="D79" s="23"/>
      <c r="E79" t="s">
        <v>1005</v>
      </c>
      <c r="F79" t="s">
        <v>471</v>
      </c>
      <c r="G79"/>
      <c r="H79"/>
      <c r="I79"/>
      <c r="J79"/>
    </row>
    <row r="80" spans="1:10" ht="14.4">
      <c r="A80" s="11" t="s">
        <v>72</v>
      </c>
      <c r="B80" s="18" t="s">
        <v>474</v>
      </c>
      <c r="C80" s="22" t="str">
        <f>IFERROR(VLOOKUP(F80,Saldibalans!$K:$L,2,0),"")</f>
        <v/>
      </c>
      <c r="D80" s="23"/>
      <c r="E80" t="s">
        <v>1005</v>
      </c>
      <c r="F80" t="s">
        <v>473</v>
      </c>
      <c r="G80"/>
      <c r="H80"/>
      <c r="I80"/>
      <c r="J80"/>
    </row>
    <row r="81" spans="1:10" ht="14.4">
      <c r="A81" s="11" t="s">
        <v>72</v>
      </c>
      <c r="B81" s="18" t="s">
        <v>476</v>
      </c>
      <c r="C81" s="22" t="str">
        <f>IFERROR(VLOOKUP(F81,Saldibalans!$K:$L,2,0),"")</f>
        <v/>
      </c>
      <c r="D81" s="23"/>
      <c r="E81" t="s">
        <v>1005</v>
      </c>
      <c r="F81" t="s">
        <v>475</v>
      </c>
      <c r="G81"/>
      <c r="H81"/>
      <c r="I81"/>
      <c r="J81"/>
    </row>
    <row r="82" spans="1:10" ht="14.4">
      <c r="A82" s="11" t="s">
        <v>10</v>
      </c>
      <c r="B82" s="18" t="s">
        <v>76</v>
      </c>
      <c r="C82" s="22" t="str">
        <f>IFERROR(VLOOKUP(F82,Saldibalans!$K:$L,2,0),"")</f>
        <v/>
      </c>
      <c r="D82" s="23"/>
      <c r="E82" t="s">
        <v>1005</v>
      </c>
      <c r="F82" t="s">
        <v>229</v>
      </c>
      <c r="G82"/>
      <c r="H82"/>
      <c r="I82"/>
      <c r="J82"/>
    </row>
    <row r="83" spans="1:10" ht="14.4">
      <c r="A83" s="11" t="s">
        <v>10</v>
      </c>
      <c r="B83" s="18" t="s">
        <v>75</v>
      </c>
      <c r="C83" s="22" t="str">
        <f>IFERROR(VLOOKUP(F83,Saldibalans!$K:$L,2,0),"")</f>
        <v/>
      </c>
      <c r="D83" s="23"/>
      <c r="E83" t="s">
        <v>1005</v>
      </c>
      <c r="F83" t="s">
        <v>228</v>
      </c>
      <c r="G83"/>
      <c r="H83"/>
      <c r="I83"/>
      <c r="J83"/>
    </row>
    <row r="84" spans="1:10" ht="14.4">
      <c r="A84" s="11" t="s">
        <v>10</v>
      </c>
      <c r="B84" s="18" t="s">
        <v>77</v>
      </c>
      <c r="C84" s="22" t="str">
        <f>IFERROR(VLOOKUP(F84,Saldibalans!$K:$L,2,0),"")</f>
        <v/>
      </c>
      <c r="D84" s="23"/>
      <c r="E84" t="s">
        <v>1005</v>
      </c>
      <c r="F84" t="s">
        <v>230</v>
      </c>
      <c r="G84"/>
      <c r="H84"/>
      <c r="I84"/>
      <c r="J84"/>
    </row>
    <row r="85" spans="1:10" ht="14.4">
      <c r="A85" s="11" t="s">
        <v>78</v>
      </c>
      <c r="B85" s="18" t="s">
        <v>79</v>
      </c>
      <c r="C85" s="23"/>
      <c r="D85" s="22" t="str">
        <f>IFERROR(-VLOOKUP(F85,Saldibalans!$K:$L,2,0),"")</f>
        <v/>
      </c>
      <c r="E85" t="s">
        <v>1006</v>
      </c>
      <c r="F85" t="s">
        <v>231</v>
      </c>
      <c r="G85"/>
      <c r="H85"/>
      <c r="I85"/>
      <c r="J85"/>
    </row>
    <row r="86" spans="1:10" ht="14.4">
      <c r="A86" s="11" t="s">
        <v>78</v>
      </c>
      <c r="B86" s="18" t="s">
        <v>478</v>
      </c>
      <c r="C86" s="23"/>
      <c r="D86" s="22" t="str">
        <f>IFERROR(-VLOOKUP(F86,Saldibalans!$K:$L,2,0),"")</f>
        <v/>
      </c>
      <c r="E86" t="s">
        <v>1006</v>
      </c>
      <c r="F86" t="s">
        <v>477</v>
      </c>
      <c r="G86"/>
      <c r="H86"/>
      <c r="I86"/>
      <c r="J86"/>
    </row>
    <row r="87" spans="1:10" ht="14.4">
      <c r="A87" s="11" t="s">
        <v>78</v>
      </c>
      <c r="B87" s="18" t="s">
        <v>480</v>
      </c>
      <c r="C87" s="23"/>
      <c r="D87" s="22" t="str">
        <f>IFERROR(-VLOOKUP(F87,Saldibalans!$K:$L,2,0),"")</f>
        <v/>
      </c>
      <c r="E87" t="s">
        <v>1006</v>
      </c>
      <c r="F87" t="s">
        <v>479</v>
      </c>
      <c r="G87"/>
      <c r="H87"/>
      <c r="I87"/>
      <c r="J87"/>
    </row>
    <row r="88" spans="1:10" ht="14.4">
      <c r="A88" s="11" t="s">
        <v>78</v>
      </c>
      <c r="B88" s="18" t="s">
        <v>80</v>
      </c>
      <c r="C88" s="23"/>
      <c r="D88" s="22" t="str">
        <f>IFERROR(-VLOOKUP(F88,Saldibalans!$K:$L,2,0),"")</f>
        <v/>
      </c>
      <c r="E88" t="s">
        <v>1006</v>
      </c>
      <c r="F88" t="s">
        <v>232</v>
      </c>
      <c r="G88"/>
      <c r="H88"/>
      <c r="I88"/>
      <c r="J88"/>
    </row>
    <row r="89" spans="1:10" ht="14.4">
      <c r="A89" s="11" t="s">
        <v>78</v>
      </c>
      <c r="B89" s="18" t="s">
        <v>81</v>
      </c>
      <c r="C89" s="23"/>
      <c r="D89" s="22" t="str">
        <f>IFERROR(-VLOOKUP(F89,Saldibalans!$K:$L,2,0),"")</f>
        <v/>
      </c>
      <c r="E89" t="s">
        <v>1006</v>
      </c>
      <c r="F89" t="s">
        <v>233</v>
      </c>
      <c r="G89"/>
      <c r="H89"/>
      <c r="I89"/>
      <c r="J89"/>
    </row>
    <row r="90" spans="1:10" ht="14.4">
      <c r="A90" s="11" t="s">
        <v>78</v>
      </c>
      <c r="B90" s="18" t="s">
        <v>82</v>
      </c>
      <c r="C90" s="23"/>
      <c r="D90" s="22" t="str">
        <f>IFERROR(-VLOOKUP(F90,Saldibalans!$K:$L,2,0),"")</f>
        <v/>
      </c>
      <c r="E90" t="s">
        <v>1006</v>
      </c>
      <c r="F90" t="s">
        <v>234</v>
      </c>
      <c r="G90"/>
      <c r="H90"/>
      <c r="I90"/>
      <c r="J90"/>
    </row>
    <row r="91" spans="1:10" ht="14.4">
      <c r="A91" s="11" t="s">
        <v>78</v>
      </c>
      <c r="B91" s="18" t="s">
        <v>83</v>
      </c>
      <c r="C91" s="23"/>
      <c r="D91" s="22" t="str">
        <f>IFERROR(-VLOOKUP(F91,Saldibalans!$K:$L,2,0),"")</f>
        <v/>
      </c>
      <c r="E91" t="s">
        <v>1006</v>
      </c>
      <c r="F91" t="s">
        <v>235</v>
      </c>
      <c r="G91"/>
      <c r="H91"/>
      <c r="I91"/>
      <c r="J91"/>
    </row>
    <row r="92" spans="1:10" ht="14.4">
      <c r="A92" s="11" t="s">
        <v>78</v>
      </c>
      <c r="B92" s="18" t="s">
        <v>482</v>
      </c>
      <c r="C92" s="23"/>
      <c r="D92" s="22" t="str">
        <f>IFERROR(-VLOOKUP(F92,Saldibalans!$K:$L,2,0),"")</f>
        <v/>
      </c>
      <c r="E92" t="s">
        <v>1006</v>
      </c>
      <c r="F92" t="s">
        <v>481</v>
      </c>
      <c r="G92"/>
      <c r="H92"/>
      <c r="I92"/>
      <c r="J92"/>
    </row>
    <row r="93" spans="1:10" ht="14.4">
      <c r="A93" s="11" t="s">
        <v>78</v>
      </c>
      <c r="B93" s="18" t="s">
        <v>484</v>
      </c>
      <c r="C93" s="23"/>
      <c r="D93" s="22" t="str">
        <f>IFERROR(-VLOOKUP(F93,Saldibalans!$K:$L,2,0),"")</f>
        <v/>
      </c>
      <c r="E93" t="s">
        <v>1006</v>
      </c>
      <c r="F93" t="s">
        <v>483</v>
      </c>
      <c r="G93"/>
      <c r="H93"/>
      <c r="I93"/>
      <c r="J93"/>
    </row>
    <row r="94" spans="1:10" ht="14.4">
      <c r="A94" s="11" t="s">
        <v>78</v>
      </c>
      <c r="B94" s="18" t="s">
        <v>486</v>
      </c>
      <c r="C94" s="23"/>
      <c r="D94" s="22" t="str">
        <f>IFERROR(-VLOOKUP(F94,Saldibalans!$K:$L,2,0),"")</f>
        <v/>
      </c>
      <c r="E94" t="s">
        <v>1006</v>
      </c>
      <c r="F94" t="s">
        <v>485</v>
      </c>
      <c r="G94"/>
      <c r="H94"/>
      <c r="I94"/>
      <c r="J94"/>
    </row>
    <row r="95" spans="1:10" ht="14.4">
      <c r="A95" s="11" t="s">
        <v>78</v>
      </c>
      <c r="B95" s="18" t="s">
        <v>84</v>
      </c>
      <c r="C95" s="23"/>
      <c r="D95" s="22" t="str">
        <f>IFERROR(-VLOOKUP(F95,Saldibalans!$K:$L,2,0),"")</f>
        <v/>
      </c>
      <c r="E95" t="s">
        <v>1006</v>
      </c>
      <c r="F95" t="s">
        <v>236</v>
      </c>
      <c r="G95"/>
      <c r="H95"/>
      <c r="I95"/>
      <c r="J95"/>
    </row>
    <row r="96" spans="1:10" ht="14.4">
      <c r="A96" s="11" t="s">
        <v>78</v>
      </c>
      <c r="B96" s="18" t="s">
        <v>487</v>
      </c>
      <c r="C96" s="23"/>
      <c r="D96" s="22">
        <f>IFERROR(-VLOOKUP(F96,Saldibalans!$K:$L,2,0),0)</f>
        <v>0</v>
      </c>
      <c r="E96" t="s">
        <v>1006</v>
      </c>
      <c r="F96" t="s">
        <v>237</v>
      </c>
      <c r="G96"/>
      <c r="H96"/>
      <c r="I96"/>
      <c r="J96"/>
    </row>
    <row r="97" spans="1:10" ht="14.4">
      <c r="A97" s="11" t="s">
        <v>78</v>
      </c>
      <c r="B97" s="18" t="s">
        <v>88</v>
      </c>
      <c r="C97" s="23"/>
      <c r="D97" s="22" t="str">
        <f>IFERROR(-VLOOKUP(F97,Saldibalans!$K:$L,2,0),"")</f>
        <v/>
      </c>
      <c r="E97" t="s">
        <v>1006</v>
      </c>
      <c r="F97" t="s">
        <v>241</v>
      </c>
      <c r="G97"/>
      <c r="H97"/>
      <c r="I97"/>
      <c r="J97"/>
    </row>
    <row r="98" spans="1:10" ht="14.4">
      <c r="A98" s="11" t="s">
        <v>78</v>
      </c>
      <c r="B98" s="18" t="s">
        <v>489</v>
      </c>
      <c r="C98" s="23"/>
      <c r="D98" s="22" t="str">
        <f>IFERROR(-VLOOKUP(F98,Saldibalans!$K:$L,2,0),"")</f>
        <v/>
      </c>
      <c r="E98" t="s">
        <v>1006</v>
      </c>
      <c r="F98" t="s">
        <v>488</v>
      </c>
      <c r="G98"/>
      <c r="H98"/>
      <c r="I98"/>
      <c r="J98"/>
    </row>
    <row r="99" spans="1:10" ht="14.4">
      <c r="A99" s="11" t="s">
        <v>78</v>
      </c>
      <c r="B99" s="18" t="s">
        <v>491</v>
      </c>
      <c r="C99" s="23"/>
      <c r="D99" s="22" t="str">
        <f>IFERROR(-VLOOKUP(F99,Saldibalans!$K:$L,2,0),"")</f>
        <v/>
      </c>
      <c r="E99" t="s">
        <v>1006</v>
      </c>
      <c r="F99" t="s">
        <v>490</v>
      </c>
      <c r="G99"/>
      <c r="H99"/>
      <c r="I99"/>
      <c r="J99"/>
    </row>
    <row r="100" spans="1:10" ht="14.4">
      <c r="A100" s="11" t="s">
        <v>78</v>
      </c>
      <c r="B100" s="18" t="s">
        <v>493</v>
      </c>
      <c r="C100" s="23"/>
      <c r="D100" s="22" t="str">
        <f>IFERROR(-VLOOKUP(F100,Saldibalans!$K:$L,2,0),"")</f>
        <v/>
      </c>
      <c r="E100" t="s">
        <v>1006</v>
      </c>
      <c r="F100" t="s">
        <v>492</v>
      </c>
      <c r="G100"/>
      <c r="H100"/>
      <c r="I100"/>
      <c r="J100"/>
    </row>
    <row r="101" spans="1:10" ht="14.4">
      <c r="A101" s="11" t="s">
        <v>78</v>
      </c>
      <c r="B101" s="18" t="s">
        <v>495</v>
      </c>
      <c r="C101" s="23"/>
      <c r="D101" s="22" t="str">
        <f>IFERROR(-VLOOKUP(F101,Saldibalans!$K:$L,2,0),"")</f>
        <v/>
      </c>
      <c r="E101" t="s">
        <v>1006</v>
      </c>
      <c r="F101" t="s">
        <v>494</v>
      </c>
      <c r="G101"/>
      <c r="H101"/>
      <c r="I101"/>
      <c r="J101"/>
    </row>
    <row r="102" spans="1:10" ht="14.4">
      <c r="A102" s="11" t="s">
        <v>78</v>
      </c>
      <c r="B102" s="18" t="s">
        <v>85</v>
      </c>
      <c r="C102" s="23"/>
      <c r="D102" s="22" t="str">
        <f>IFERROR(-VLOOKUP(F102,Saldibalans!$K:$L,2,0),"")</f>
        <v/>
      </c>
      <c r="E102" t="s">
        <v>1006</v>
      </c>
      <c r="F102" t="s">
        <v>238</v>
      </c>
      <c r="G102"/>
      <c r="H102"/>
      <c r="I102"/>
      <c r="J102"/>
    </row>
    <row r="103" spans="1:10" ht="14.4">
      <c r="A103" s="11" t="s">
        <v>78</v>
      </c>
      <c r="B103" s="18" t="s">
        <v>86</v>
      </c>
      <c r="C103" s="23"/>
      <c r="D103" s="22" t="str">
        <f>IFERROR(-VLOOKUP(F103,Saldibalans!$K:$L,2,0),"")</f>
        <v/>
      </c>
      <c r="E103" t="s">
        <v>1006</v>
      </c>
      <c r="F103" t="s">
        <v>239</v>
      </c>
      <c r="G103"/>
      <c r="H103"/>
      <c r="I103"/>
      <c r="J103"/>
    </row>
    <row r="104" spans="1:10" ht="14.4">
      <c r="A104" s="11" t="s">
        <v>78</v>
      </c>
      <c r="B104" s="18" t="s">
        <v>87</v>
      </c>
      <c r="C104" s="23"/>
      <c r="D104" s="22" t="str">
        <f>IFERROR(-VLOOKUP(F104,Saldibalans!$K:$L,2,0),"")</f>
        <v/>
      </c>
      <c r="E104" t="s">
        <v>1006</v>
      </c>
      <c r="F104" t="s">
        <v>240</v>
      </c>
      <c r="G104"/>
      <c r="H104"/>
      <c r="I104"/>
      <c r="J104"/>
    </row>
    <row r="105" spans="1:10" ht="14.4">
      <c r="A105" s="11" t="s">
        <v>89</v>
      </c>
      <c r="B105" s="18" t="s">
        <v>89</v>
      </c>
      <c r="C105" s="23"/>
      <c r="D105" s="22" t="str">
        <f>IFERROR(-VLOOKUP(F105,Saldibalans!$K:$L,2,0),"")</f>
        <v/>
      </c>
      <c r="E105" t="s">
        <v>1006</v>
      </c>
      <c r="F105" t="s">
        <v>242</v>
      </c>
      <c r="G105"/>
      <c r="H105"/>
      <c r="I105"/>
      <c r="J105"/>
    </row>
    <row r="106" spans="1:10" ht="14.4">
      <c r="A106" s="11" t="s">
        <v>11</v>
      </c>
      <c r="B106" s="18" t="s">
        <v>90</v>
      </c>
      <c r="C106" s="23"/>
      <c r="D106" s="22" t="str">
        <f>IFERROR(-VLOOKUP(F106,Saldibalans!$K:$L,2,0),"")</f>
        <v/>
      </c>
      <c r="E106" t="s">
        <v>1006</v>
      </c>
      <c r="F106" t="s">
        <v>243</v>
      </c>
      <c r="G106"/>
      <c r="H106"/>
      <c r="I106"/>
      <c r="J106"/>
    </row>
    <row r="107" spans="1:10" ht="14.4">
      <c r="A107" s="11" t="s">
        <v>11</v>
      </c>
      <c r="B107" s="18" t="s">
        <v>91</v>
      </c>
      <c r="C107" s="23"/>
      <c r="D107" s="22" t="str">
        <f>IFERROR(-VLOOKUP(F107,Saldibalans!$K:$L,2,0),"")</f>
        <v/>
      </c>
      <c r="E107" t="s">
        <v>1006</v>
      </c>
      <c r="F107" t="s">
        <v>244</v>
      </c>
      <c r="G107"/>
      <c r="H107"/>
      <c r="I107"/>
      <c r="J107"/>
    </row>
    <row r="108" spans="1:10" ht="14.4">
      <c r="A108" s="11" t="s">
        <v>11</v>
      </c>
      <c r="B108" s="18" t="s">
        <v>92</v>
      </c>
      <c r="C108" s="23"/>
      <c r="D108" s="22" t="str">
        <f>IFERROR(-VLOOKUP(F108,Saldibalans!$K:$L,2,0),"")</f>
        <v/>
      </c>
      <c r="E108" t="s">
        <v>1006</v>
      </c>
      <c r="F108" t="s">
        <v>245</v>
      </c>
      <c r="G108"/>
      <c r="H108"/>
      <c r="I108"/>
      <c r="J108"/>
    </row>
    <row r="109" spans="1:10" ht="14.4">
      <c r="A109" s="11" t="s">
        <v>11</v>
      </c>
      <c r="B109" s="18" t="s">
        <v>497</v>
      </c>
      <c r="C109" s="23"/>
      <c r="D109" s="22" t="str">
        <f>IFERROR(-VLOOKUP(F109,Saldibalans!$K:$L,2,0),"")</f>
        <v/>
      </c>
      <c r="E109" t="s">
        <v>1006</v>
      </c>
      <c r="F109" t="s">
        <v>496</v>
      </c>
      <c r="G109"/>
      <c r="H109"/>
      <c r="I109"/>
      <c r="J109"/>
    </row>
    <row r="110" spans="1:10" ht="14.4">
      <c r="A110" s="11" t="s">
        <v>12</v>
      </c>
      <c r="B110" s="18" t="s">
        <v>93</v>
      </c>
      <c r="C110" s="23"/>
      <c r="D110" s="22" t="str">
        <f>IFERROR(-VLOOKUP(F110,Saldibalans!$K:$L,2,0),"")</f>
        <v/>
      </c>
      <c r="E110" t="s">
        <v>1006</v>
      </c>
      <c r="F110" t="s">
        <v>246</v>
      </c>
      <c r="G110"/>
      <c r="H110"/>
      <c r="I110"/>
      <c r="J110"/>
    </row>
    <row r="111" spans="1:10" ht="14.4">
      <c r="A111" s="11" t="s">
        <v>12</v>
      </c>
      <c r="B111" s="18" t="s">
        <v>94</v>
      </c>
      <c r="C111" s="23"/>
      <c r="D111" s="22" t="str">
        <f>IFERROR(-VLOOKUP(F111,Saldibalans!$K:$L,2,0),"")</f>
        <v/>
      </c>
      <c r="E111" t="s">
        <v>1006</v>
      </c>
      <c r="F111" t="s">
        <v>247</v>
      </c>
      <c r="G111"/>
      <c r="H111"/>
      <c r="I111"/>
      <c r="J111"/>
    </row>
    <row r="112" spans="1:10" ht="14.4">
      <c r="A112" s="11" t="s">
        <v>12</v>
      </c>
      <c r="B112" s="18" t="s">
        <v>95</v>
      </c>
      <c r="C112" s="23"/>
      <c r="D112" s="22" t="str">
        <f>IFERROR(-VLOOKUP(F112,Saldibalans!$K:$L,2,0),"")</f>
        <v/>
      </c>
      <c r="E112" t="s">
        <v>1006</v>
      </c>
      <c r="F112" t="s">
        <v>248</v>
      </c>
      <c r="G112"/>
      <c r="H112"/>
      <c r="I112"/>
      <c r="J112"/>
    </row>
    <row r="113" spans="1:10" ht="14.4">
      <c r="A113" s="11" t="s">
        <v>12</v>
      </c>
      <c r="B113" s="18" t="s">
        <v>97</v>
      </c>
      <c r="C113" s="23"/>
      <c r="D113" s="22" t="str">
        <f>IFERROR(-VLOOKUP(F113,Saldibalans!$K:$L,2,0),"")</f>
        <v/>
      </c>
      <c r="E113" t="s">
        <v>1006</v>
      </c>
      <c r="F113" t="s">
        <v>250</v>
      </c>
      <c r="G113"/>
      <c r="H113"/>
      <c r="I113"/>
      <c r="J113"/>
    </row>
    <row r="114" spans="1:10" ht="14.4">
      <c r="A114" s="11" t="s">
        <v>12</v>
      </c>
      <c r="B114" s="18" t="s">
        <v>96</v>
      </c>
      <c r="C114" s="23"/>
      <c r="D114" s="22" t="str">
        <f>IFERROR(-VLOOKUP(F114,Saldibalans!$K:$L,2,0),"")</f>
        <v/>
      </c>
      <c r="E114" t="s">
        <v>1006</v>
      </c>
      <c r="F114" t="s">
        <v>249</v>
      </c>
      <c r="G114"/>
      <c r="H114"/>
      <c r="I114"/>
      <c r="J114"/>
    </row>
    <row r="115" spans="1:10" ht="14.4">
      <c r="A115" s="11" t="s">
        <v>12</v>
      </c>
      <c r="B115" s="18" t="s">
        <v>98</v>
      </c>
      <c r="C115" s="23"/>
      <c r="D115" s="22" t="str">
        <f>IFERROR(-VLOOKUP(F115,Saldibalans!$K:$L,2,0),"")</f>
        <v/>
      </c>
      <c r="E115" t="s">
        <v>1006</v>
      </c>
      <c r="F115" t="s">
        <v>251</v>
      </c>
      <c r="G115"/>
      <c r="H115"/>
      <c r="I115"/>
      <c r="J115"/>
    </row>
    <row r="116" spans="1:10" ht="14.4">
      <c r="A116" s="11" t="s">
        <v>12</v>
      </c>
      <c r="B116" s="18" t="s">
        <v>99</v>
      </c>
      <c r="C116" s="23"/>
      <c r="D116" s="22" t="str">
        <f>IFERROR(-VLOOKUP(F116,Saldibalans!$K:$L,2,0),"")</f>
        <v/>
      </c>
      <c r="E116" t="s">
        <v>1006</v>
      </c>
      <c r="F116" t="s">
        <v>252</v>
      </c>
      <c r="G116"/>
      <c r="H116"/>
      <c r="I116"/>
      <c r="J116"/>
    </row>
    <row r="117" spans="1:10" ht="14.4">
      <c r="A117" s="11" t="s">
        <v>12</v>
      </c>
      <c r="B117" s="18" t="s">
        <v>100</v>
      </c>
      <c r="C117" s="23"/>
      <c r="D117" s="22" t="str">
        <f>IFERROR(-VLOOKUP(F117,Saldibalans!$K:$L,2,0),"")</f>
        <v/>
      </c>
      <c r="E117" t="s">
        <v>1006</v>
      </c>
      <c r="F117" t="s">
        <v>253</v>
      </c>
      <c r="G117"/>
      <c r="H117"/>
      <c r="I117"/>
      <c r="J117"/>
    </row>
    <row r="118" spans="1:10" ht="14.4">
      <c r="A118" s="11" t="s">
        <v>12</v>
      </c>
      <c r="B118" s="18" t="s">
        <v>101</v>
      </c>
      <c r="C118" s="23"/>
      <c r="D118" s="22" t="str">
        <f>IFERROR(-VLOOKUP(F118,Saldibalans!$K:$L,2,0),"")</f>
        <v/>
      </c>
      <c r="E118" t="s">
        <v>1006</v>
      </c>
      <c r="F118" t="s">
        <v>254</v>
      </c>
      <c r="G118"/>
      <c r="H118"/>
      <c r="I118"/>
      <c r="J118"/>
    </row>
    <row r="119" spans="1:10" ht="14.4">
      <c r="A119" s="11" t="s">
        <v>12</v>
      </c>
      <c r="B119" s="18" t="s">
        <v>499</v>
      </c>
      <c r="C119" s="23"/>
      <c r="D119" s="22" t="str">
        <f>IFERROR(-VLOOKUP(F119,Saldibalans!$K:$L,2,0),"")</f>
        <v/>
      </c>
      <c r="E119" t="s">
        <v>1006</v>
      </c>
      <c r="F119" t="s">
        <v>498</v>
      </c>
      <c r="G119"/>
      <c r="H119"/>
      <c r="I119"/>
      <c r="J119"/>
    </row>
    <row r="120" spans="1:10" ht="14.4">
      <c r="A120" s="11" t="s">
        <v>12</v>
      </c>
      <c r="B120" s="18" t="s">
        <v>102</v>
      </c>
      <c r="C120" s="23"/>
      <c r="D120" s="22" t="str">
        <f>IFERROR(-VLOOKUP(F120,Saldibalans!$K:$L,2,0),"")</f>
        <v/>
      </c>
      <c r="E120" t="s">
        <v>1006</v>
      </c>
      <c r="F120" t="s">
        <v>255</v>
      </c>
      <c r="G120"/>
      <c r="H120"/>
      <c r="I120"/>
      <c r="J120"/>
    </row>
    <row r="121" spans="1:10" ht="14.4">
      <c r="A121" s="11" t="s">
        <v>12</v>
      </c>
      <c r="B121" s="18" t="s">
        <v>103</v>
      </c>
      <c r="C121" s="23"/>
      <c r="D121" s="22" t="str">
        <f>IFERROR(-VLOOKUP(F121,Saldibalans!$K:$L,2,0),"")</f>
        <v/>
      </c>
      <c r="E121" t="s">
        <v>1006</v>
      </c>
      <c r="F121" t="s">
        <v>256</v>
      </c>
      <c r="G121"/>
      <c r="H121"/>
      <c r="I121"/>
      <c r="J121"/>
    </row>
    <row r="122" spans="1:10" ht="14.4">
      <c r="A122" s="11" t="s">
        <v>12</v>
      </c>
      <c r="B122" s="18" t="s">
        <v>501</v>
      </c>
      <c r="C122" s="23"/>
      <c r="D122" s="22" t="str">
        <f>IFERROR(-VLOOKUP(F122,Saldibalans!$K:$L,2,0),"")</f>
        <v/>
      </c>
      <c r="E122" t="s">
        <v>1006</v>
      </c>
      <c r="F122" t="s">
        <v>500</v>
      </c>
      <c r="G122"/>
      <c r="H122"/>
      <c r="I122"/>
      <c r="J122"/>
    </row>
    <row r="123" spans="1:10" ht="14.4">
      <c r="A123" s="11" t="s">
        <v>12</v>
      </c>
      <c r="B123" s="18" t="s">
        <v>104</v>
      </c>
      <c r="C123" s="23"/>
      <c r="D123" s="22" t="str">
        <f>IFERROR(-VLOOKUP(F123,Saldibalans!$K:$L,2,0),"")</f>
        <v/>
      </c>
      <c r="E123" t="s">
        <v>1006</v>
      </c>
      <c r="F123" t="s">
        <v>257</v>
      </c>
      <c r="G123"/>
      <c r="H123"/>
      <c r="I123"/>
      <c r="J123"/>
    </row>
    <row r="124" spans="1:10" ht="14.4">
      <c r="A124" s="11" t="s">
        <v>12</v>
      </c>
      <c r="B124" s="18" t="s">
        <v>503</v>
      </c>
      <c r="C124" s="23"/>
      <c r="D124" s="22" t="str">
        <f>IFERROR(-VLOOKUP(F124,Saldibalans!$K:$L,2,0),"")</f>
        <v/>
      </c>
      <c r="E124" t="s">
        <v>1006</v>
      </c>
      <c r="F124" t="s">
        <v>502</v>
      </c>
      <c r="G124"/>
      <c r="H124"/>
      <c r="I124"/>
      <c r="J124"/>
    </row>
    <row r="125" spans="1:10" ht="14.4">
      <c r="A125" s="11" t="s">
        <v>12</v>
      </c>
      <c r="B125" s="18" t="s">
        <v>105</v>
      </c>
      <c r="C125" s="23"/>
      <c r="D125" s="22" t="str">
        <f>IFERROR(-VLOOKUP(F125,Saldibalans!$K:$L,2,0),"")</f>
        <v/>
      </c>
      <c r="E125" t="s">
        <v>1006</v>
      </c>
      <c r="F125" t="s">
        <v>258</v>
      </c>
      <c r="G125"/>
      <c r="H125"/>
      <c r="I125"/>
      <c r="J125"/>
    </row>
    <row r="126" spans="1:10" ht="14.4">
      <c r="A126" s="11" t="s">
        <v>12</v>
      </c>
      <c r="B126" s="18" t="s">
        <v>505</v>
      </c>
      <c r="C126" s="23"/>
      <c r="D126" s="22" t="str">
        <f>IFERROR(-VLOOKUP(F126,Saldibalans!$K:$L,2,0),"")</f>
        <v/>
      </c>
      <c r="E126" t="s">
        <v>1006</v>
      </c>
      <c r="F126" t="s">
        <v>504</v>
      </c>
      <c r="G126"/>
      <c r="H126"/>
      <c r="I126"/>
      <c r="J126"/>
    </row>
    <row r="127" spans="1:10" ht="14.4">
      <c r="A127" s="11" t="s">
        <v>12</v>
      </c>
      <c r="B127" s="18" t="s">
        <v>507</v>
      </c>
      <c r="C127" s="23"/>
      <c r="D127" s="22" t="str">
        <f>IFERROR(-VLOOKUP(F127,Saldibalans!$K:$L,2,0),"")</f>
        <v/>
      </c>
      <c r="E127" t="s">
        <v>1006</v>
      </c>
      <c r="F127" t="s">
        <v>506</v>
      </c>
      <c r="G127"/>
      <c r="H127"/>
      <c r="I127"/>
      <c r="J127"/>
    </row>
    <row r="128" spans="1:10" ht="14.4">
      <c r="A128" s="11" t="s">
        <v>12</v>
      </c>
      <c r="B128" s="18" t="s">
        <v>106</v>
      </c>
      <c r="C128" s="23"/>
      <c r="D128" s="22" t="str">
        <f>IFERROR(-VLOOKUP(F128,Saldibalans!$K:$L,2,0),"")</f>
        <v/>
      </c>
      <c r="E128" t="s">
        <v>1006</v>
      </c>
      <c r="F128" t="s">
        <v>259</v>
      </c>
      <c r="G128"/>
      <c r="H128"/>
      <c r="I128"/>
      <c r="J128"/>
    </row>
    <row r="129" spans="1:10" ht="14.4">
      <c r="A129" s="11" t="s">
        <v>12</v>
      </c>
      <c r="B129" s="18" t="s">
        <v>107</v>
      </c>
      <c r="C129" s="23"/>
      <c r="D129" s="22" t="str">
        <f>IFERROR(-VLOOKUP(F129,Saldibalans!$K:$L,2,0),"")</f>
        <v/>
      </c>
      <c r="E129" t="s">
        <v>1006</v>
      </c>
      <c r="F129" t="s">
        <v>260</v>
      </c>
      <c r="G129"/>
      <c r="H129"/>
      <c r="I129"/>
      <c r="J129"/>
    </row>
    <row r="130" spans="1:10" ht="14.4">
      <c r="A130" s="11" t="s">
        <v>13</v>
      </c>
      <c r="B130" s="18" t="s">
        <v>110</v>
      </c>
      <c r="C130" s="23"/>
      <c r="D130" s="22" t="str">
        <f>IFERROR(-VLOOKUP(F130,Saldibalans!$K:$L,2,0),"")</f>
        <v/>
      </c>
      <c r="E130" t="s">
        <v>1006</v>
      </c>
      <c r="F130" t="s">
        <v>263</v>
      </c>
      <c r="G130"/>
      <c r="H130"/>
      <c r="I130"/>
      <c r="J130"/>
    </row>
    <row r="131" spans="1:10" ht="14.4">
      <c r="A131" s="11" t="s">
        <v>13</v>
      </c>
      <c r="B131" s="18" t="s">
        <v>509</v>
      </c>
      <c r="C131" s="23"/>
      <c r="D131" s="22" t="str">
        <f>IFERROR(-VLOOKUP(F131,Saldibalans!$K:$L,2,0),"")</f>
        <v/>
      </c>
      <c r="E131" t="s">
        <v>1006</v>
      </c>
      <c r="F131" t="s">
        <v>508</v>
      </c>
      <c r="G131"/>
      <c r="H131"/>
      <c r="I131"/>
      <c r="J131"/>
    </row>
    <row r="132" spans="1:10" ht="14.4">
      <c r="A132" s="11" t="s">
        <v>13</v>
      </c>
      <c r="B132" s="18" t="s">
        <v>96</v>
      </c>
      <c r="C132" s="23"/>
      <c r="D132" s="22" t="str">
        <f>IFERROR(-VLOOKUP(F132,Saldibalans!$K:$L,2,0),"")</f>
        <v/>
      </c>
      <c r="E132" t="s">
        <v>1006</v>
      </c>
      <c r="F132" t="s">
        <v>510</v>
      </c>
      <c r="G132"/>
      <c r="H132"/>
      <c r="I132"/>
      <c r="J132"/>
    </row>
    <row r="133" spans="1:10" ht="14.4">
      <c r="A133" s="11" t="s">
        <v>13</v>
      </c>
      <c r="B133" s="18" t="s">
        <v>98</v>
      </c>
      <c r="C133" s="23"/>
      <c r="D133" s="22" t="str">
        <f>IFERROR(-VLOOKUP(F133,Saldibalans!$K:$L,2,0),"")</f>
        <v/>
      </c>
      <c r="E133" t="s">
        <v>1006</v>
      </c>
      <c r="F133" t="s">
        <v>511</v>
      </c>
      <c r="G133"/>
      <c r="H133"/>
      <c r="I133"/>
      <c r="J133"/>
    </row>
    <row r="134" spans="1:10" ht="14.4">
      <c r="A134" s="11" t="s">
        <v>13</v>
      </c>
      <c r="B134" s="18" t="s">
        <v>99</v>
      </c>
      <c r="C134" s="23"/>
      <c r="D134" s="22" t="str">
        <f>IFERROR(-VLOOKUP(F134,Saldibalans!$K:$L,2,0),"")</f>
        <v/>
      </c>
      <c r="E134" t="s">
        <v>1006</v>
      </c>
      <c r="F134" t="s">
        <v>262</v>
      </c>
      <c r="G134"/>
      <c r="H134"/>
      <c r="I134"/>
      <c r="J134"/>
    </row>
    <row r="135" spans="1:10" ht="14.4">
      <c r="A135" s="11" t="s">
        <v>13</v>
      </c>
      <c r="B135" s="18" t="s">
        <v>100</v>
      </c>
      <c r="C135" s="23"/>
      <c r="D135" s="22" t="str">
        <f>IFERROR(-VLOOKUP(F135,Saldibalans!$K:$L,2,0),"")</f>
        <v/>
      </c>
      <c r="E135" t="s">
        <v>1006</v>
      </c>
      <c r="F135" t="s">
        <v>267</v>
      </c>
      <c r="G135"/>
      <c r="H135"/>
      <c r="I135"/>
      <c r="J135"/>
    </row>
    <row r="136" spans="1:10" ht="14.4">
      <c r="A136" s="11" t="s">
        <v>13</v>
      </c>
      <c r="B136" s="18" t="s">
        <v>101</v>
      </c>
      <c r="C136" s="23"/>
      <c r="D136" s="22" t="str">
        <f>IFERROR(-VLOOKUP(F136,Saldibalans!$K:$L,2,0),"")</f>
        <v/>
      </c>
      <c r="E136" t="s">
        <v>1006</v>
      </c>
      <c r="F136" t="s">
        <v>266</v>
      </c>
      <c r="G136"/>
      <c r="H136"/>
      <c r="I136"/>
      <c r="J136"/>
    </row>
    <row r="137" spans="1:10" ht="14.4">
      <c r="A137" s="11" t="s">
        <v>13</v>
      </c>
      <c r="B137" s="18" t="s">
        <v>499</v>
      </c>
      <c r="C137" s="23"/>
      <c r="D137" s="22" t="str">
        <f>IFERROR(-VLOOKUP(F137,Saldibalans!$K:$L,2,0),"")</f>
        <v/>
      </c>
      <c r="E137" t="s">
        <v>1006</v>
      </c>
      <c r="F137" t="s">
        <v>512</v>
      </c>
      <c r="G137"/>
      <c r="H137"/>
      <c r="I137"/>
      <c r="J137"/>
    </row>
    <row r="138" spans="1:10" ht="14.4">
      <c r="A138" s="11" t="s">
        <v>13</v>
      </c>
      <c r="B138" s="18" t="s">
        <v>102</v>
      </c>
      <c r="C138" s="23"/>
      <c r="D138" s="22" t="str">
        <f>IFERROR(-VLOOKUP(F138,Saldibalans!$K:$L,2,0),"")</f>
        <v/>
      </c>
      <c r="E138" t="s">
        <v>1006</v>
      </c>
      <c r="F138" t="s">
        <v>513</v>
      </c>
      <c r="G138"/>
      <c r="H138"/>
      <c r="I138"/>
      <c r="J138"/>
    </row>
    <row r="139" spans="1:10" ht="14.4">
      <c r="A139" s="11" t="s">
        <v>13</v>
      </c>
      <c r="B139" s="18" t="s">
        <v>515</v>
      </c>
      <c r="C139" s="23"/>
      <c r="D139" s="22" t="str">
        <f>IFERROR(-VLOOKUP(F139,Saldibalans!$K:$L,2,0),"")</f>
        <v/>
      </c>
      <c r="E139" t="s">
        <v>1006</v>
      </c>
      <c r="F139" t="s">
        <v>514</v>
      </c>
      <c r="G139"/>
      <c r="H139"/>
      <c r="I139"/>
      <c r="J139"/>
    </row>
    <row r="140" spans="1:10" ht="14.4">
      <c r="A140" s="11" t="s">
        <v>13</v>
      </c>
      <c r="B140" s="18" t="s">
        <v>517</v>
      </c>
      <c r="C140" s="23"/>
      <c r="D140" s="22" t="str">
        <f>IFERROR(-VLOOKUP(F140,Saldibalans!$K:$L,2,0),"")</f>
        <v/>
      </c>
      <c r="E140" t="s">
        <v>1006</v>
      </c>
      <c r="F140" t="s">
        <v>516</v>
      </c>
      <c r="G140"/>
      <c r="H140"/>
      <c r="I140"/>
      <c r="J140"/>
    </row>
    <row r="141" spans="1:10" ht="14.4">
      <c r="A141" s="11" t="s">
        <v>13</v>
      </c>
      <c r="B141" s="18" t="s">
        <v>103</v>
      </c>
      <c r="C141" s="23"/>
      <c r="D141" s="22" t="str">
        <f>IFERROR(-VLOOKUP(F141,Saldibalans!$K:$L,2,0),"")</f>
        <v/>
      </c>
      <c r="E141" t="s">
        <v>1006</v>
      </c>
      <c r="F141" t="s">
        <v>518</v>
      </c>
      <c r="G141"/>
      <c r="H141"/>
      <c r="I141"/>
      <c r="J141"/>
    </row>
    <row r="142" spans="1:10" ht="14.4">
      <c r="A142" s="11" t="s">
        <v>13</v>
      </c>
      <c r="B142" s="18" t="s">
        <v>104</v>
      </c>
      <c r="C142" s="23"/>
      <c r="D142" s="22" t="str">
        <f>IFERROR(-VLOOKUP(F142,Saldibalans!$K:$L,2,0),"")</f>
        <v/>
      </c>
      <c r="E142" t="s">
        <v>1006</v>
      </c>
      <c r="F142" t="s">
        <v>519</v>
      </c>
      <c r="G142"/>
      <c r="H142"/>
      <c r="I142"/>
      <c r="J142"/>
    </row>
    <row r="143" spans="1:10" ht="14.4">
      <c r="A143" s="11" t="s">
        <v>13</v>
      </c>
      <c r="B143" s="18" t="s">
        <v>109</v>
      </c>
      <c r="C143" s="23"/>
      <c r="D143" s="22" t="str">
        <f>IFERROR(-VLOOKUP(F143,Saldibalans!$K:$L,2,0),"")</f>
        <v/>
      </c>
      <c r="E143" t="s">
        <v>1006</v>
      </c>
      <c r="F143" t="s">
        <v>261</v>
      </c>
      <c r="G143"/>
      <c r="H143"/>
      <c r="I143"/>
      <c r="J143"/>
    </row>
    <row r="144" spans="1:10" ht="14.4">
      <c r="A144" s="11" t="s">
        <v>13</v>
      </c>
      <c r="B144" s="18" t="s">
        <v>521</v>
      </c>
      <c r="C144" s="23"/>
      <c r="D144" s="22" t="str">
        <f>IFERROR(-VLOOKUP(F144,Saldibalans!$K:$L,2,0),"")</f>
        <v/>
      </c>
      <c r="E144" t="s">
        <v>1006</v>
      </c>
      <c r="F144" t="s">
        <v>520</v>
      </c>
      <c r="G144"/>
      <c r="H144"/>
      <c r="I144"/>
      <c r="J144"/>
    </row>
    <row r="145" spans="1:10" ht="14.4">
      <c r="A145" s="11" t="s">
        <v>13</v>
      </c>
      <c r="B145" s="18" t="s">
        <v>108</v>
      </c>
      <c r="C145" s="23"/>
      <c r="D145" s="22" t="str">
        <f>IFERROR(-VLOOKUP(F145,Saldibalans!$K:$L,2,0),"")</f>
        <v/>
      </c>
      <c r="E145" t="s">
        <v>1006</v>
      </c>
      <c r="F145" t="s">
        <v>522</v>
      </c>
      <c r="G145"/>
      <c r="H145"/>
      <c r="I145"/>
      <c r="J145"/>
    </row>
    <row r="146" spans="1:10" ht="14.4">
      <c r="A146" s="11" t="s">
        <v>13</v>
      </c>
      <c r="B146" s="18" t="s">
        <v>106</v>
      </c>
      <c r="C146" s="23"/>
      <c r="D146" s="22" t="str">
        <f>IFERROR(-VLOOKUP(F146,Saldibalans!$K:$L,2,0),"")</f>
        <v/>
      </c>
      <c r="E146" t="s">
        <v>1006</v>
      </c>
      <c r="F146" t="s">
        <v>265</v>
      </c>
      <c r="G146"/>
      <c r="H146"/>
      <c r="I146"/>
      <c r="J146"/>
    </row>
    <row r="147" spans="1:10" ht="14.4">
      <c r="A147" s="11" t="s">
        <v>13</v>
      </c>
      <c r="B147" s="18" t="s">
        <v>107</v>
      </c>
      <c r="C147" s="23"/>
      <c r="D147" s="22" t="str">
        <f>IFERROR(-VLOOKUP(F147,Saldibalans!$K:$L,2,0),"")</f>
        <v/>
      </c>
      <c r="E147" t="s">
        <v>1006</v>
      </c>
      <c r="F147" t="s">
        <v>264</v>
      </c>
      <c r="G147"/>
      <c r="H147"/>
      <c r="I147"/>
      <c r="J147"/>
    </row>
    <row r="148" spans="1:10" ht="14.4">
      <c r="A148" s="11" t="s">
        <v>13</v>
      </c>
      <c r="B148" s="18" t="s">
        <v>466</v>
      </c>
      <c r="C148" s="23"/>
      <c r="D148" s="22" t="str">
        <f>IFERROR(-VLOOKUP(F148,Saldibalans!$K:$L,2,0),"")</f>
        <v/>
      </c>
      <c r="E148" t="s">
        <v>1006</v>
      </c>
      <c r="F148" t="s">
        <v>523</v>
      </c>
      <c r="G148"/>
      <c r="H148"/>
      <c r="I148"/>
      <c r="J148"/>
    </row>
    <row r="149" spans="1:10" ht="14.4">
      <c r="A149" s="11" t="s">
        <v>13</v>
      </c>
      <c r="B149" s="18" t="s">
        <v>525</v>
      </c>
      <c r="C149" s="23"/>
      <c r="D149" s="22" t="str">
        <f>IFERROR(-VLOOKUP(F149,Saldibalans!$K:$L,2,0),"")</f>
        <v/>
      </c>
      <c r="E149" t="s">
        <v>1006</v>
      </c>
      <c r="F149" t="s">
        <v>524</v>
      </c>
      <c r="G149"/>
      <c r="H149"/>
      <c r="I149"/>
      <c r="J149"/>
    </row>
    <row r="150" spans="1:10" ht="14.4">
      <c r="A150" s="11" t="s">
        <v>13</v>
      </c>
      <c r="B150" s="18" t="s">
        <v>527</v>
      </c>
      <c r="C150" s="23"/>
      <c r="D150" s="22" t="str">
        <f>IFERROR(-VLOOKUP(F150,Saldibalans!$K:$L,2,0),"")</f>
        <v/>
      </c>
      <c r="E150" t="s">
        <v>1006</v>
      </c>
      <c r="F150" t="s">
        <v>526</v>
      </c>
      <c r="G150"/>
      <c r="H150"/>
      <c r="I150"/>
      <c r="J150"/>
    </row>
    <row r="151" spans="1:10" ht="14.4">
      <c r="A151" s="11" t="s">
        <v>13</v>
      </c>
      <c r="B151" s="18" t="s">
        <v>529</v>
      </c>
      <c r="C151" s="23"/>
      <c r="D151" s="22" t="str">
        <f>IFERROR(-VLOOKUP(F151,Saldibalans!$K:$L,2,0),"")</f>
        <v/>
      </c>
      <c r="E151" t="s">
        <v>1006</v>
      </c>
      <c r="F151" t="s">
        <v>528</v>
      </c>
      <c r="G151"/>
      <c r="H151"/>
      <c r="I151"/>
      <c r="J151"/>
    </row>
    <row r="152" spans="1:10" ht="14.4">
      <c r="A152" s="11" t="s">
        <v>111</v>
      </c>
      <c r="B152" s="18" t="s">
        <v>531</v>
      </c>
      <c r="C152" s="23"/>
      <c r="D152" s="22" t="str">
        <f>IFERROR(-VLOOKUP(F152,Saldibalans!$K:$L,2,0),"")</f>
        <v/>
      </c>
      <c r="E152" t="s">
        <v>1006</v>
      </c>
      <c r="F152" t="s">
        <v>530</v>
      </c>
      <c r="G152"/>
      <c r="H152"/>
      <c r="I152"/>
      <c r="J152"/>
    </row>
    <row r="153" spans="1:10" ht="14.4">
      <c r="A153" s="11" t="s">
        <v>111</v>
      </c>
      <c r="B153" s="18" t="s">
        <v>533</v>
      </c>
      <c r="C153" s="23"/>
      <c r="D153" s="22" t="str">
        <f>IFERROR(-VLOOKUP(F153,Saldibalans!$K:$L,2,0),"")</f>
        <v/>
      </c>
      <c r="E153" t="s">
        <v>1006</v>
      </c>
      <c r="F153" t="s">
        <v>532</v>
      </c>
      <c r="G153"/>
      <c r="H153"/>
      <c r="I153"/>
      <c r="J153"/>
    </row>
    <row r="154" spans="1:10" ht="14.4">
      <c r="A154" s="11" t="s">
        <v>111</v>
      </c>
      <c r="B154" s="18" t="s">
        <v>535</v>
      </c>
      <c r="C154" s="23"/>
      <c r="D154" s="22" t="str">
        <f>IFERROR(-VLOOKUP(F154,Saldibalans!$K:$L,2,0),"")</f>
        <v/>
      </c>
      <c r="E154" t="s">
        <v>1006</v>
      </c>
      <c r="F154" t="s">
        <v>534</v>
      </c>
      <c r="G154"/>
      <c r="H154"/>
      <c r="I154"/>
      <c r="J154"/>
    </row>
    <row r="155" spans="1:10" ht="14.4">
      <c r="A155" s="11" t="s">
        <v>111</v>
      </c>
      <c r="B155" s="18" t="s">
        <v>537</v>
      </c>
      <c r="C155" s="23"/>
      <c r="D155" s="22" t="str">
        <f>IFERROR(-VLOOKUP(F155,Saldibalans!$K:$L,2,0),"")</f>
        <v/>
      </c>
      <c r="E155" t="s">
        <v>1006</v>
      </c>
      <c r="F155" t="s">
        <v>536</v>
      </c>
      <c r="G155"/>
      <c r="H155"/>
      <c r="I155"/>
      <c r="J155"/>
    </row>
    <row r="156" spans="1:10" ht="14.4">
      <c r="A156" s="11" t="s">
        <v>111</v>
      </c>
      <c r="B156" s="18" t="s">
        <v>539</v>
      </c>
      <c r="C156" s="23"/>
      <c r="D156" s="22" t="str">
        <f>IFERROR(-VLOOKUP(F156,Saldibalans!$K:$L,2,0),"")</f>
        <v/>
      </c>
      <c r="E156" t="s">
        <v>1006</v>
      </c>
      <c r="F156" t="s">
        <v>538</v>
      </c>
      <c r="G156"/>
      <c r="H156"/>
      <c r="I156"/>
      <c r="J156"/>
    </row>
    <row r="157" spans="1:10" ht="14.4">
      <c r="A157" s="11" t="s">
        <v>111</v>
      </c>
      <c r="B157" s="18" t="s">
        <v>541</v>
      </c>
      <c r="C157" s="23"/>
      <c r="D157" s="22" t="str">
        <f>IFERROR(-VLOOKUP(F157,Saldibalans!$K:$L,2,0),"")</f>
        <v/>
      </c>
      <c r="E157" t="s">
        <v>1006</v>
      </c>
      <c r="F157" t="s">
        <v>540</v>
      </c>
      <c r="G157"/>
      <c r="H157"/>
      <c r="I157"/>
      <c r="J157"/>
    </row>
    <row r="158" spans="1:10" ht="14.4">
      <c r="A158" s="11" t="s">
        <v>111</v>
      </c>
      <c r="B158" s="18" t="s">
        <v>113</v>
      </c>
      <c r="C158" s="23"/>
      <c r="D158" s="22" t="str">
        <f>IFERROR(-VLOOKUP(F158,Saldibalans!$K:$L,2,0),"")</f>
        <v/>
      </c>
      <c r="E158" t="s">
        <v>1006</v>
      </c>
      <c r="F158" t="s">
        <v>270</v>
      </c>
      <c r="G158"/>
      <c r="H158"/>
      <c r="I158"/>
      <c r="J158"/>
    </row>
    <row r="159" spans="1:10" ht="14.4">
      <c r="A159" s="11" t="s">
        <v>111</v>
      </c>
      <c r="B159" s="18" t="s">
        <v>542</v>
      </c>
      <c r="C159" s="22" t="str">
        <f>IFERROR(VLOOKUP(F159,Saldibalans!$K:$L,2,0),"")</f>
        <v/>
      </c>
      <c r="D159" s="23"/>
      <c r="E159" t="s">
        <v>1005</v>
      </c>
      <c r="F159" t="s">
        <v>269</v>
      </c>
      <c r="G159"/>
      <c r="H159"/>
      <c r="I159"/>
      <c r="J159"/>
    </row>
    <row r="160" spans="1:10" ht="14.4">
      <c r="A160" s="11" t="s">
        <v>111</v>
      </c>
      <c r="B160" s="18" t="s">
        <v>112</v>
      </c>
      <c r="C160" s="23"/>
      <c r="D160" s="22" t="str">
        <f>IFERROR(-VLOOKUP(F160,Saldibalans!$K:$L,2,0),"")</f>
        <v/>
      </c>
      <c r="E160" t="s">
        <v>1006</v>
      </c>
      <c r="F160" t="s">
        <v>268</v>
      </c>
      <c r="G160"/>
      <c r="H160"/>
      <c r="I160"/>
      <c r="J160"/>
    </row>
    <row r="161" spans="1:10" ht="14.4">
      <c r="A161" s="11" t="s">
        <v>1007</v>
      </c>
      <c r="B161" s="18" t="s">
        <v>544</v>
      </c>
      <c r="C161" s="23"/>
      <c r="D161" s="22" t="str">
        <f>IFERROR(-VLOOKUP(F161,Saldibalans!$K:$L,2,0),"")</f>
        <v/>
      </c>
      <c r="E161" t="s">
        <v>1006</v>
      </c>
      <c r="F161" t="s">
        <v>543</v>
      </c>
      <c r="G161"/>
      <c r="H161"/>
      <c r="I161"/>
      <c r="J161"/>
    </row>
    <row r="162" spans="1:10" ht="14.4">
      <c r="A162" s="11" t="s">
        <v>1007</v>
      </c>
      <c r="B162" s="18" t="s">
        <v>546</v>
      </c>
      <c r="C162" s="23"/>
      <c r="D162" s="22" t="str">
        <f>IFERROR(-VLOOKUP(F162,Saldibalans!$K:$L,2,0),"")</f>
        <v/>
      </c>
      <c r="E162" t="s">
        <v>1006</v>
      </c>
      <c r="F162" t="s">
        <v>545</v>
      </c>
      <c r="G162"/>
      <c r="H162"/>
      <c r="I162"/>
      <c r="J162"/>
    </row>
    <row r="163" spans="1:10" ht="14.4">
      <c r="A163" s="11" t="s">
        <v>1007</v>
      </c>
      <c r="B163" s="18" t="s">
        <v>548</v>
      </c>
      <c r="C163" s="22" t="str">
        <f>IFERROR(VLOOKUP(F163,Saldibalans!$K:$L,2,0),"")</f>
        <v/>
      </c>
      <c r="D163" s="23"/>
      <c r="E163" t="s">
        <v>1005</v>
      </c>
      <c r="F163" t="s">
        <v>547</v>
      </c>
      <c r="G163"/>
      <c r="H163"/>
      <c r="I163"/>
      <c r="J163"/>
    </row>
    <row r="164" spans="1:10" ht="14.4">
      <c r="A164" s="11" t="s">
        <v>1007</v>
      </c>
      <c r="B164" s="18" t="s">
        <v>550</v>
      </c>
      <c r="C164" s="23"/>
      <c r="D164" s="22" t="str">
        <f>IFERROR(-VLOOKUP(F164,Saldibalans!$K:$L,2,0),"")</f>
        <v/>
      </c>
      <c r="E164" t="s">
        <v>1006</v>
      </c>
      <c r="F164" t="s">
        <v>549</v>
      </c>
      <c r="G164"/>
      <c r="H164"/>
      <c r="I164"/>
      <c r="J164"/>
    </row>
    <row r="165" spans="1:10" ht="14.4">
      <c r="A165" s="11" t="s">
        <v>1007</v>
      </c>
      <c r="B165" s="18" t="s">
        <v>552</v>
      </c>
      <c r="C165" s="22" t="str">
        <f>IFERROR(VLOOKUP(F165,Saldibalans!$K:$L,2,0),"")</f>
        <v/>
      </c>
      <c r="D165" s="23"/>
      <c r="E165" t="s">
        <v>1005</v>
      </c>
      <c r="F165" t="s">
        <v>551</v>
      </c>
      <c r="G165"/>
      <c r="H165"/>
      <c r="I165"/>
      <c r="J165"/>
    </row>
    <row r="166" spans="1:10" ht="14.4">
      <c r="A166" s="11" t="s">
        <v>1007</v>
      </c>
      <c r="B166" s="18" t="s">
        <v>554</v>
      </c>
      <c r="C166" s="22" t="str">
        <f>IFERROR(VLOOKUP(F166,Saldibalans!$K:$L,2,0),"")</f>
        <v/>
      </c>
      <c r="D166" s="23"/>
      <c r="E166" t="s">
        <v>1005</v>
      </c>
      <c r="F166" t="s">
        <v>553</v>
      </c>
      <c r="G166"/>
      <c r="H166"/>
      <c r="I166"/>
      <c r="J166"/>
    </row>
    <row r="167" spans="1:10" ht="14.4">
      <c r="A167" s="11" t="s">
        <v>1007</v>
      </c>
      <c r="B167" s="18" t="s">
        <v>556</v>
      </c>
      <c r="C167" s="22" t="str">
        <f>IFERROR(VLOOKUP(F167,Saldibalans!$K:$L,2,0),"")</f>
        <v/>
      </c>
      <c r="D167" s="23"/>
      <c r="E167" t="s">
        <v>1005</v>
      </c>
      <c r="F167" t="s">
        <v>555</v>
      </c>
      <c r="G167"/>
      <c r="H167"/>
      <c r="I167"/>
      <c r="J167"/>
    </row>
    <row r="168" spans="1:10" ht="14.4">
      <c r="A168" s="11" t="s">
        <v>1008</v>
      </c>
      <c r="B168" s="18" t="s">
        <v>558</v>
      </c>
      <c r="C168" s="23"/>
      <c r="D168" s="22" t="str">
        <f>IFERROR(-VLOOKUP(F168,Saldibalans!$K:$L,2,0),"")</f>
        <v/>
      </c>
      <c r="E168" t="s">
        <v>1006</v>
      </c>
      <c r="F168" t="s">
        <v>557</v>
      </c>
      <c r="G168"/>
      <c r="H168"/>
      <c r="I168"/>
      <c r="J168"/>
    </row>
    <row r="169" spans="1:10" ht="14.4">
      <c r="A169" s="11" t="s">
        <v>1008</v>
      </c>
      <c r="B169" s="18" t="s">
        <v>560</v>
      </c>
      <c r="C169" s="22" t="str">
        <f>IFERROR(VLOOKUP(F169,Saldibalans!$K:$L,2,0),"")</f>
        <v/>
      </c>
      <c r="D169" s="23"/>
      <c r="E169" t="s">
        <v>1005</v>
      </c>
      <c r="F169" t="s">
        <v>559</v>
      </c>
      <c r="G169"/>
      <c r="H169"/>
      <c r="I169"/>
      <c r="J169"/>
    </row>
    <row r="170" spans="1:10" ht="14.4">
      <c r="A170" s="11" t="s">
        <v>1008</v>
      </c>
      <c r="B170" s="18" t="s">
        <v>562</v>
      </c>
      <c r="C170" s="22" t="str">
        <f>IFERROR(VLOOKUP(F170,Saldibalans!$K:$L,2,0),"")</f>
        <v/>
      </c>
      <c r="D170" s="23"/>
      <c r="E170" t="s">
        <v>1005</v>
      </c>
      <c r="F170" t="s">
        <v>561</v>
      </c>
      <c r="G170"/>
      <c r="H170"/>
      <c r="I170"/>
      <c r="J170"/>
    </row>
    <row r="171" spans="1:10" ht="14.4">
      <c r="A171" s="11" t="s">
        <v>1008</v>
      </c>
      <c r="B171" s="18" t="s">
        <v>564</v>
      </c>
      <c r="C171" s="22" t="str">
        <f>IFERROR(VLOOKUP(F171,Saldibalans!$K:$L,2,0),"")</f>
        <v/>
      </c>
      <c r="D171" s="23"/>
      <c r="E171" t="s">
        <v>1005</v>
      </c>
      <c r="F171" t="s">
        <v>563</v>
      </c>
      <c r="G171"/>
      <c r="H171"/>
      <c r="I171"/>
      <c r="J171"/>
    </row>
    <row r="172" spans="1:10" ht="14.4">
      <c r="A172" s="11" t="s">
        <v>1009</v>
      </c>
      <c r="B172" s="18" t="s">
        <v>566</v>
      </c>
      <c r="C172" s="23"/>
      <c r="D172" s="22" t="str">
        <f>IFERROR(-VLOOKUP(F172,Saldibalans!$K:$L,2,0),"")</f>
        <v/>
      </c>
      <c r="E172" t="s">
        <v>1006</v>
      </c>
      <c r="F172" t="s">
        <v>565</v>
      </c>
      <c r="G172"/>
      <c r="H172"/>
      <c r="I172"/>
      <c r="J172"/>
    </row>
    <row r="173" spans="1:10" ht="14.4">
      <c r="A173" s="11" t="s">
        <v>1009</v>
      </c>
      <c r="B173" s="18" t="s">
        <v>562</v>
      </c>
      <c r="C173" s="22" t="str">
        <f>IFERROR(VLOOKUP(F173,Saldibalans!$K:$L,2,0),"")</f>
        <v/>
      </c>
      <c r="D173" s="23"/>
      <c r="E173" t="s">
        <v>1005</v>
      </c>
      <c r="F173" t="s">
        <v>567</v>
      </c>
      <c r="G173"/>
      <c r="H173"/>
      <c r="I173"/>
      <c r="J173"/>
    </row>
    <row r="174" spans="1:10" ht="14.4">
      <c r="A174" s="11" t="s">
        <v>1009</v>
      </c>
      <c r="B174" s="18" t="s">
        <v>569</v>
      </c>
      <c r="C174" s="22" t="str">
        <f>IFERROR(VLOOKUP(F174,Saldibalans!$K:$L,2,0),"")</f>
        <v/>
      </c>
      <c r="D174" s="23"/>
      <c r="E174" t="s">
        <v>1005</v>
      </c>
      <c r="F174" t="s">
        <v>568</v>
      </c>
      <c r="G174"/>
      <c r="H174"/>
      <c r="I174"/>
      <c r="J174"/>
    </row>
    <row r="175" spans="1:10" ht="14.4">
      <c r="A175" s="11" t="s">
        <v>1009</v>
      </c>
      <c r="B175" s="18" t="s">
        <v>571</v>
      </c>
      <c r="C175" s="22" t="str">
        <f>IFERROR(VLOOKUP(F175,Saldibalans!$K:$L,2,0),"")</f>
        <v/>
      </c>
      <c r="D175" s="23"/>
      <c r="E175" t="s">
        <v>1005</v>
      </c>
      <c r="F175" t="s">
        <v>570</v>
      </c>
      <c r="G175"/>
      <c r="H175"/>
      <c r="I175"/>
      <c r="J175"/>
    </row>
    <row r="176" spans="1:10" ht="14.4">
      <c r="A176" s="11" t="s">
        <v>1010</v>
      </c>
      <c r="B176" s="18" t="s">
        <v>573</v>
      </c>
      <c r="C176" s="23"/>
      <c r="D176" s="22" t="str">
        <f>IFERROR(-VLOOKUP(F176,Saldibalans!$K:$L,2,0),"")</f>
        <v/>
      </c>
      <c r="E176" t="s">
        <v>1006</v>
      </c>
      <c r="F176" t="s">
        <v>572</v>
      </c>
      <c r="G176"/>
      <c r="H176"/>
      <c r="I176"/>
      <c r="J176"/>
    </row>
    <row r="177" spans="1:10" ht="14.4">
      <c r="A177" s="11" t="s">
        <v>1010</v>
      </c>
      <c r="B177" s="18" t="s">
        <v>575</v>
      </c>
      <c r="C177" s="23"/>
      <c r="D177" s="22" t="str">
        <f>IFERROR(-VLOOKUP(F177,Saldibalans!$K:$L,2,0),"")</f>
        <v/>
      </c>
      <c r="E177" t="s">
        <v>1006</v>
      </c>
      <c r="F177" t="s">
        <v>574</v>
      </c>
      <c r="G177"/>
      <c r="H177"/>
      <c r="I177"/>
      <c r="J177"/>
    </row>
    <row r="178" spans="1:10" ht="14.4">
      <c r="A178" s="11" t="s">
        <v>1010</v>
      </c>
      <c r="B178" s="18" t="s">
        <v>577</v>
      </c>
      <c r="C178" s="23"/>
      <c r="D178" s="22" t="str">
        <f>IFERROR(-VLOOKUP(F178,Saldibalans!$K:$L,2,0),"")</f>
        <v/>
      </c>
      <c r="E178" t="s">
        <v>1006</v>
      </c>
      <c r="F178" t="s">
        <v>576</v>
      </c>
      <c r="G178"/>
      <c r="H178"/>
      <c r="I178"/>
      <c r="J178"/>
    </row>
    <row r="179" spans="1:10" ht="14.4">
      <c r="A179" s="11" t="s">
        <v>1010</v>
      </c>
      <c r="B179" s="18" t="s">
        <v>579</v>
      </c>
      <c r="C179" s="23"/>
      <c r="D179" s="22" t="str">
        <f>IFERROR(-VLOOKUP(F179,Saldibalans!$K:$L,2,0),"")</f>
        <v/>
      </c>
      <c r="E179" t="s">
        <v>1006</v>
      </c>
      <c r="F179" t="s">
        <v>578</v>
      </c>
      <c r="G179"/>
      <c r="H179"/>
      <c r="I179"/>
      <c r="J179"/>
    </row>
    <row r="180" spans="1:10" ht="14.4">
      <c r="A180" s="11" t="s">
        <v>1011</v>
      </c>
      <c r="B180" s="18" t="s">
        <v>581</v>
      </c>
      <c r="C180" s="23"/>
      <c r="D180" s="22" t="str">
        <f>IFERROR(-VLOOKUP(F180,Saldibalans!$K:$L,2,0),"")</f>
        <v/>
      </c>
      <c r="E180" t="s">
        <v>1006</v>
      </c>
      <c r="F180" t="s">
        <v>580</v>
      </c>
      <c r="G180"/>
      <c r="H180"/>
      <c r="I180"/>
      <c r="J180"/>
    </row>
    <row r="181" spans="1:10" ht="14.4">
      <c r="A181" s="11" t="s">
        <v>1011</v>
      </c>
      <c r="B181" s="18" t="s">
        <v>583</v>
      </c>
      <c r="C181" s="22" t="str">
        <f>IFERROR(VLOOKUP(F181,Saldibalans!$K:$L,2,0),"")</f>
        <v/>
      </c>
      <c r="D181" s="23"/>
      <c r="E181" t="s">
        <v>1005</v>
      </c>
      <c r="F181" t="s">
        <v>582</v>
      </c>
      <c r="G181"/>
      <c r="H181"/>
      <c r="I181"/>
      <c r="J181"/>
    </row>
    <row r="182" spans="1:10" ht="14.4">
      <c r="A182" s="11" t="s">
        <v>585</v>
      </c>
      <c r="B182" s="18" t="s">
        <v>585</v>
      </c>
      <c r="C182" s="22" t="str">
        <f>IFERROR(VLOOKUP(F182,Saldibalans!$K:$L,2,0),"")</f>
        <v/>
      </c>
      <c r="D182" s="23"/>
      <c r="E182" t="s">
        <v>1005</v>
      </c>
      <c r="F182" t="s">
        <v>584</v>
      </c>
      <c r="G182"/>
      <c r="H182"/>
      <c r="I182"/>
      <c r="J182"/>
    </row>
    <row r="183" spans="1:10" ht="14.4">
      <c r="A183" s="11" t="s">
        <v>587</v>
      </c>
      <c r="B183" s="18" t="s">
        <v>587</v>
      </c>
      <c r="C183" s="22" t="str">
        <f>IFERROR(VLOOKUP(F183,Saldibalans!$K:$L,2,0),"")</f>
        <v/>
      </c>
      <c r="D183" s="23"/>
      <c r="E183" t="s">
        <v>1005</v>
      </c>
      <c r="F183" t="s">
        <v>586</v>
      </c>
      <c r="G183"/>
      <c r="H183"/>
      <c r="I183"/>
      <c r="J183"/>
    </row>
    <row r="184" spans="1:10" ht="14.4">
      <c r="A184" s="11" t="s">
        <v>116</v>
      </c>
      <c r="B184" s="18" t="s">
        <v>117</v>
      </c>
      <c r="C184" s="23"/>
      <c r="D184" s="22" t="str">
        <f>IFERROR(-VLOOKUP(F184,Saldibalans!$K:$L,2,0),"")</f>
        <v/>
      </c>
      <c r="E184" t="s">
        <v>1006</v>
      </c>
      <c r="F184" t="s">
        <v>272</v>
      </c>
      <c r="G184"/>
      <c r="H184"/>
      <c r="I184"/>
      <c r="J184"/>
    </row>
    <row r="185" spans="1:10" ht="14.4">
      <c r="A185" s="11" t="s">
        <v>116</v>
      </c>
      <c r="B185" s="18" t="s">
        <v>118</v>
      </c>
      <c r="C185" s="23"/>
      <c r="D185" s="22" t="str">
        <f>IFERROR(-VLOOKUP(F185,Saldibalans!$K:$L,2,0),"")</f>
        <v/>
      </c>
      <c r="E185" t="s">
        <v>1006</v>
      </c>
      <c r="F185" t="s">
        <v>273</v>
      </c>
      <c r="G185"/>
      <c r="H185"/>
      <c r="I185"/>
      <c r="J185"/>
    </row>
    <row r="186" spans="1:10" ht="14.4">
      <c r="A186" s="11" t="s">
        <v>116</v>
      </c>
      <c r="B186" s="18" t="s">
        <v>119</v>
      </c>
      <c r="C186" s="23"/>
      <c r="D186" s="22" t="str">
        <f>IFERROR(-VLOOKUP(F186,Saldibalans!$K:$L,2,0),"")</f>
        <v/>
      </c>
      <c r="E186" t="s">
        <v>1006</v>
      </c>
      <c r="F186" t="s">
        <v>274</v>
      </c>
      <c r="G186"/>
      <c r="H186"/>
      <c r="I186"/>
      <c r="J186"/>
    </row>
    <row r="187" spans="1:10" ht="14.4">
      <c r="A187" s="11" t="s">
        <v>116</v>
      </c>
      <c r="B187" s="18" t="s">
        <v>120</v>
      </c>
      <c r="C187" s="23"/>
      <c r="D187" s="22" t="str">
        <f>IFERROR(-VLOOKUP(F187,Saldibalans!$K:$L,2,0),"")</f>
        <v/>
      </c>
      <c r="E187" t="s">
        <v>1006</v>
      </c>
      <c r="F187" t="s">
        <v>275</v>
      </c>
      <c r="G187"/>
      <c r="H187"/>
      <c r="I187"/>
      <c r="J187"/>
    </row>
    <row r="188" spans="1:10" ht="14.4">
      <c r="A188" s="11" t="s">
        <v>116</v>
      </c>
      <c r="B188" s="18" t="s">
        <v>589</v>
      </c>
      <c r="C188" s="23"/>
      <c r="D188" s="22" t="str">
        <f>IFERROR(-VLOOKUP(F188,Saldibalans!$K:$L,2,0),"")</f>
        <v/>
      </c>
      <c r="E188" t="s">
        <v>1006</v>
      </c>
      <c r="F188" t="s">
        <v>588</v>
      </c>
      <c r="G188"/>
      <c r="H188"/>
      <c r="I188"/>
      <c r="J188"/>
    </row>
    <row r="189" spans="1:10" ht="14.4">
      <c r="A189" s="11" t="s">
        <v>116</v>
      </c>
      <c r="B189" s="18" t="s">
        <v>591</v>
      </c>
      <c r="C189" s="22" t="str">
        <f>IFERROR(VLOOKUP(F189,Saldibalans!$K:$L,2,0),"")</f>
        <v/>
      </c>
      <c r="D189" s="23"/>
      <c r="E189" t="s">
        <v>1005</v>
      </c>
      <c r="F189" t="s">
        <v>590</v>
      </c>
      <c r="G189"/>
      <c r="H189"/>
      <c r="I189"/>
      <c r="J189"/>
    </row>
    <row r="190" spans="1:10" ht="14.4">
      <c r="A190" s="11" t="s">
        <v>114</v>
      </c>
      <c r="B190" s="18" t="s">
        <v>134</v>
      </c>
      <c r="C190" s="22" t="str">
        <f>IFERROR(VLOOKUP(F190,Saldibalans!$K:$L,2,0),"")</f>
        <v/>
      </c>
      <c r="D190" s="23"/>
      <c r="E190" t="s">
        <v>1005</v>
      </c>
      <c r="F190" t="s">
        <v>287</v>
      </c>
      <c r="G190"/>
      <c r="H190"/>
      <c r="I190"/>
      <c r="J190"/>
    </row>
    <row r="191" spans="1:10" ht="14.4">
      <c r="A191" s="11" t="s">
        <v>114</v>
      </c>
      <c r="B191" s="18" t="s">
        <v>593</v>
      </c>
      <c r="C191" s="22" t="str">
        <f>IFERROR(VLOOKUP(F191,Saldibalans!$K:$L,2,0),"")</f>
        <v/>
      </c>
      <c r="D191" s="23"/>
      <c r="E191" t="s">
        <v>1005</v>
      </c>
      <c r="F191" t="s">
        <v>592</v>
      </c>
      <c r="G191"/>
      <c r="H191"/>
      <c r="I191"/>
      <c r="J191"/>
    </row>
    <row r="192" spans="1:10" ht="14.4">
      <c r="A192" s="11" t="s">
        <v>114</v>
      </c>
      <c r="B192" s="18" t="s">
        <v>135</v>
      </c>
      <c r="C192" s="22" t="str">
        <f>IFERROR(VLOOKUP(F192,Saldibalans!$K:$L,2,0),"")</f>
        <v/>
      </c>
      <c r="D192" s="23"/>
      <c r="E192" t="s">
        <v>1005</v>
      </c>
      <c r="F192" t="s">
        <v>288</v>
      </c>
      <c r="G192"/>
      <c r="H192"/>
      <c r="I192"/>
      <c r="J192"/>
    </row>
    <row r="193" spans="1:10" ht="14.4">
      <c r="A193" s="11" t="s">
        <v>114</v>
      </c>
      <c r="B193" s="18" t="s">
        <v>595</v>
      </c>
      <c r="C193" s="22" t="str">
        <f>IFERROR(VLOOKUP(F193,Saldibalans!$K:$L,2,0),"")</f>
        <v/>
      </c>
      <c r="D193" s="23"/>
      <c r="E193" t="s">
        <v>1005</v>
      </c>
      <c r="F193" t="s">
        <v>594</v>
      </c>
      <c r="G193"/>
      <c r="H193"/>
      <c r="I193"/>
      <c r="J193"/>
    </row>
    <row r="194" spans="1:10" ht="14.4">
      <c r="A194" s="11" t="s">
        <v>114</v>
      </c>
      <c r="B194" s="18" t="s">
        <v>597</v>
      </c>
      <c r="C194" s="22" t="str">
        <f>IFERROR(VLOOKUP(F194,Saldibalans!$K:$L,2,0),"")</f>
        <v/>
      </c>
      <c r="D194" s="23"/>
      <c r="E194" t="s">
        <v>1005</v>
      </c>
      <c r="F194" t="s">
        <v>596</v>
      </c>
      <c r="G194"/>
      <c r="H194"/>
      <c r="I194"/>
      <c r="J194"/>
    </row>
    <row r="195" spans="1:10" ht="14.4">
      <c r="A195" s="11" t="s">
        <v>114</v>
      </c>
      <c r="B195" s="18" t="s">
        <v>599</v>
      </c>
      <c r="C195" s="22" t="str">
        <f>IFERROR(VLOOKUP(F195,Saldibalans!$K:$L,2,0),"")</f>
        <v/>
      </c>
      <c r="D195" s="23"/>
      <c r="E195" t="s">
        <v>1005</v>
      </c>
      <c r="F195" t="s">
        <v>598</v>
      </c>
      <c r="G195"/>
      <c r="H195"/>
      <c r="I195"/>
      <c r="J195"/>
    </row>
    <row r="196" spans="1:10" ht="14.4">
      <c r="A196" s="11" t="s">
        <v>114</v>
      </c>
      <c r="B196" s="18" t="s">
        <v>601</v>
      </c>
      <c r="C196" s="22" t="str">
        <f>IFERROR(VLOOKUP(F196,Saldibalans!$K:$L,2,0),"")</f>
        <v/>
      </c>
      <c r="D196" s="23"/>
      <c r="E196" t="s">
        <v>1005</v>
      </c>
      <c r="F196" t="s">
        <v>600</v>
      </c>
      <c r="G196"/>
      <c r="H196"/>
      <c r="I196"/>
      <c r="J196"/>
    </row>
    <row r="197" spans="1:10" ht="14.4">
      <c r="A197" s="11" t="s">
        <v>114</v>
      </c>
      <c r="B197" s="18" t="s">
        <v>603</v>
      </c>
      <c r="C197" s="22" t="str">
        <f>IFERROR(VLOOKUP(F197,Saldibalans!$K:$L,2,0),"")</f>
        <v/>
      </c>
      <c r="D197" s="23"/>
      <c r="E197" t="s">
        <v>1005</v>
      </c>
      <c r="F197" t="s">
        <v>602</v>
      </c>
      <c r="G197"/>
      <c r="H197"/>
      <c r="I197"/>
      <c r="J197"/>
    </row>
    <row r="198" spans="1:10" ht="14.4">
      <c r="A198" s="11" t="s">
        <v>114</v>
      </c>
      <c r="B198" s="18" t="s">
        <v>605</v>
      </c>
      <c r="C198" s="22" t="str">
        <f>IFERROR(VLOOKUP(F198,Saldibalans!$K:$L,2,0),"")</f>
        <v/>
      </c>
      <c r="D198" s="23"/>
      <c r="E198" t="s">
        <v>1005</v>
      </c>
      <c r="F198" t="s">
        <v>604</v>
      </c>
      <c r="G198"/>
      <c r="H198"/>
      <c r="I198"/>
      <c r="J198"/>
    </row>
    <row r="199" spans="1:10" ht="14.4">
      <c r="A199" s="11" t="s">
        <v>114</v>
      </c>
      <c r="B199" s="18" t="s">
        <v>122</v>
      </c>
      <c r="C199" s="22" t="str">
        <f>IFERROR(VLOOKUP(F199,Saldibalans!$K:$L,2,0),"")</f>
        <v/>
      </c>
      <c r="D199" s="23"/>
      <c r="E199" t="s">
        <v>1005</v>
      </c>
      <c r="F199" t="s">
        <v>277</v>
      </c>
      <c r="G199"/>
      <c r="H199"/>
      <c r="I199"/>
      <c r="J199"/>
    </row>
    <row r="200" spans="1:10" ht="14.4">
      <c r="A200" s="11" t="s">
        <v>114</v>
      </c>
      <c r="B200" s="18" t="s">
        <v>136</v>
      </c>
      <c r="C200" s="22" t="str">
        <f>IFERROR(VLOOKUP(F200,Saldibalans!$K:$L,2,0),"")</f>
        <v/>
      </c>
      <c r="D200" s="23"/>
      <c r="E200" t="s">
        <v>1005</v>
      </c>
      <c r="F200" t="s">
        <v>289</v>
      </c>
      <c r="G200"/>
      <c r="H200"/>
      <c r="I200"/>
      <c r="J200"/>
    </row>
    <row r="201" spans="1:10" ht="14.4">
      <c r="A201" s="11" t="s">
        <v>114</v>
      </c>
      <c r="B201" s="18" t="s">
        <v>123</v>
      </c>
      <c r="C201" s="22" t="str">
        <f>IFERROR(VLOOKUP(F201,Saldibalans!$K:$L,2,0),"")</f>
        <v/>
      </c>
      <c r="D201" s="23"/>
      <c r="E201" t="s">
        <v>1005</v>
      </c>
      <c r="F201" t="s">
        <v>278</v>
      </c>
      <c r="G201"/>
      <c r="H201"/>
      <c r="I201"/>
      <c r="J201"/>
    </row>
    <row r="202" spans="1:10" ht="14.4">
      <c r="A202" s="11" t="s">
        <v>114</v>
      </c>
      <c r="B202" s="18" t="s">
        <v>115</v>
      </c>
      <c r="C202" s="22" t="str">
        <f>IFERROR(VLOOKUP(F202,Saldibalans!$K:$L,2,0),"")</f>
        <v/>
      </c>
      <c r="D202" s="23"/>
      <c r="E202" t="s">
        <v>1005</v>
      </c>
      <c r="F202" t="s">
        <v>271</v>
      </c>
      <c r="G202"/>
      <c r="H202"/>
      <c r="I202"/>
      <c r="J202"/>
    </row>
    <row r="203" spans="1:10" ht="14.4">
      <c r="A203" s="11" t="s">
        <v>114</v>
      </c>
      <c r="B203" s="18" t="s">
        <v>124</v>
      </c>
      <c r="C203" s="22" t="str">
        <f>IFERROR(VLOOKUP(F203,Saldibalans!$K:$L,2,0),"")</f>
        <v/>
      </c>
      <c r="D203" s="23"/>
      <c r="E203" t="s">
        <v>1005</v>
      </c>
      <c r="F203" t="s">
        <v>279</v>
      </c>
      <c r="G203"/>
      <c r="H203"/>
      <c r="I203"/>
      <c r="J203"/>
    </row>
    <row r="204" spans="1:10" ht="14.4">
      <c r="A204" s="11" t="s">
        <v>114</v>
      </c>
      <c r="B204" s="18" t="s">
        <v>125</v>
      </c>
      <c r="C204" s="23"/>
      <c r="D204" s="22" t="str">
        <f>IFERROR(-VLOOKUP(F204,Saldibalans!$K:$L,2,0),"")</f>
        <v/>
      </c>
      <c r="E204" t="s">
        <v>1006</v>
      </c>
      <c r="F204" t="s">
        <v>280</v>
      </c>
      <c r="G204"/>
      <c r="H204"/>
      <c r="I204"/>
      <c r="J204"/>
    </row>
    <row r="205" spans="1:10" ht="14.4">
      <c r="A205" s="11" t="s">
        <v>114</v>
      </c>
      <c r="B205" s="18" t="s">
        <v>607</v>
      </c>
      <c r="C205" s="23"/>
      <c r="D205" s="22" t="str">
        <f>IFERROR(-VLOOKUP(F205,Saldibalans!$K:$L,2,0),"")</f>
        <v/>
      </c>
      <c r="E205" t="s">
        <v>1006</v>
      </c>
      <c r="F205" t="s">
        <v>606</v>
      </c>
      <c r="G205"/>
      <c r="H205"/>
      <c r="I205"/>
      <c r="J205"/>
    </row>
    <row r="206" spans="1:10" ht="14.4">
      <c r="A206" s="11" t="s">
        <v>114</v>
      </c>
      <c r="B206" s="18" t="s">
        <v>121</v>
      </c>
      <c r="C206" s="22" t="str">
        <f>IFERROR(VLOOKUP(F206,Saldibalans!$K:$L,2,0),"")</f>
        <v/>
      </c>
      <c r="D206" s="23"/>
      <c r="E206" t="s">
        <v>1005</v>
      </c>
      <c r="F206" t="s">
        <v>276</v>
      </c>
      <c r="G206"/>
      <c r="H206"/>
      <c r="I206"/>
      <c r="J206"/>
    </row>
    <row r="207" spans="1:10" ht="14.4">
      <c r="A207" s="11" t="s">
        <v>1</v>
      </c>
      <c r="B207" s="18" t="s">
        <v>609</v>
      </c>
      <c r="C207" s="23"/>
      <c r="D207" s="22" t="str">
        <f>IFERROR(-VLOOKUP(F207,Saldibalans!$K:$L,2,0),"")</f>
        <v/>
      </c>
      <c r="E207" t="s">
        <v>1006</v>
      </c>
      <c r="F207" t="s">
        <v>608</v>
      </c>
      <c r="G207"/>
      <c r="H207"/>
      <c r="I207"/>
      <c r="J207"/>
    </row>
    <row r="208" spans="1:10" ht="14.4">
      <c r="A208" s="11" t="s">
        <v>1</v>
      </c>
      <c r="B208" s="18" t="s">
        <v>611</v>
      </c>
      <c r="C208" s="23"/>
      <c r="D208" s="22" t="str">
        <f>IFERROR(-VLOOKUP(F208,Saldibalans!$K:$L,2,0),"")</f>
        <v/>
      </c>
      <c r="E208" t="s">
        <v>1006</v>
      </c>
      <c r="F208" t="s">
        <v>610</v>
      </c>
      <c r="G208"/>
      <c r="H208"/>
      <c r="I208"/>
      <c r="J208"/>
    </row>
    <row r="209" spans="1:10" ht="14.4">
      <c r="A209" s="11" t="s">
        <v>1</v>
      </c>
      <c r="B209" s="18" t="s">
        <v>613</v>
      </c>
      <c r="C209" s="23"/>
      <c r="D209" s="22" t="str">
        <f>IFERROR(-VLOOKUP(F209,Saldibalans!$K:$L,2,0),"")</f>
        <v/>
      </c>
      <c r="E209" t="s">
        <v>1006</v>
      </c>
      <c r="F209" t="s">
        <v>612</v>
      </c>
      <c r="G209"/>
      <c r="H209"/>
      <c r="I209"/>
      <c r="J209"/>
    </row>
    <row r="210" spans="1:10" ht="14.4">
      <c r="A210" s="11" t="s">
        <v>1</v>
      </c>
      <c r="B210" s="18" t="s">
        <v>615</v>
      </c>
      <c r="C210" s="23"/>
      <c r="D210" s="22" t="str">
        <f>IFERROR(-VLOOKUP(F210,Saldibalans!$K:$L,2,0),"")</f>
        <v/>
      </c>
      <c r="E210" t="s">
        <v>1006</v>
      </c>
      <c r="F210" t="s">
        <v>614</v>
      </c>
      <c r="G210"/>
      <c r="H210"/>
      <c r="I210"/>
      <c r="J210"/>
    </row>
    <row r="211" spans="1:10" ht="14.4">
      <c r="A211" s="11" t="s">
        <v>1</v>
      </c>
      <c r="B211" s="18" t="s">
        <v>617</v>
      </c>
      <c r="C211" s="23"/>
      <c r="D211" s="22" t="str">
        <f>IFERROR(-VLOOKUP(F211,Saldibalans!$K:$L,2,0),"")</f>
        <v/>
      </c>
      <c r="E211" t="s">
        <v>1006</v>
      </c>
      <c r="F211" t="s">
        <v>616</v>
      </c>
      <c r="G211"/>
      <c r="H211"/>
      <c r="I211"/>
      <c r="J211"/>
    </row>
    <row r="212" spans="1:10" ht="14.4">
      <c r="A212" s="11" t="s">
        <v>1</v>
      </c>
      <c r="B212" s="18" t="s">
        <v>619</v>
      </c>
      <c r="C212" s="23"/>
      <c r="D212" s="22" t="str">
        <f>IFERROR(-VLOOKUP(F212,Saldibalans!$K:$L,2,0),"")</f>
        <v/>
      </c>
      <c r="E212" t="s">
        <v>1006</v>
      </c>
      <c r="F212" t="s">
        <v>618</v>
      </c>
      <c r="G212"/>
      <c r="H212"/>
      <c r="I212"/>
      <c r="J212"/>
    </row>
    <row r="213" spans="1:10" ht="14.4">
      <c r="A213" s="11" t="s">
        <v>1</v>
      </c>
      <c r="B213" s="18" t="s">
        <v>130</v>
      </c>
      <c r="C213" s="23"/>
      <c r="D213" s="22" t="str">
        <f>IFERROR(-VLOOKUP(F213,Saldibalans!$K:$L,2,0),"")</f>
        <v/>
      </c>
      <c r="E213" t="s">
        <v>1006</v>
      </c>
      <c r="F213" t="s">
        <v>285</v>
      </c>
      <c r="G213"/>
      <c r="H213"/>
      <c r="I213"/>
      <c r="J213"/>
    </row>
    <row r="214" spans="1:10" ht="14.4">
      <c r="A214" s="11" t="s">
        <v>1</v>
      </c>
      <c r="B214" s="18" t="s">
        <v>546</v>
      </c>
      <c r="C214" s="23"/>
      <c r="D214" s="22" t="str">
        <f>IFERROR(-VLOOKUP(F214,Saldibalans!$K:$L,2,0),"")</f>
        <v/>
      </c>
      <c r="E214" t="s">
        <v>1006</v>
      </c>
      <c r="F214" t="s">
        <v>620</v>
      </c>
      <c r="G214"/>
      <c r="H214"/>
      <c r="I214"/>
      <c r="J214"/>
    </row>
    <row r="215" spans="1:10" ht="14.4">
      <c r="A215" s="11" t="s">
        <v>1</v>
      </c>
      <c r="B215" s="18" t="s">
        <v>622</v>
      </c>
      <c r="C215" s="23"/>
      <c r="D215" s="22" t="str">
        <f>IFERROR(-VLOOKUP(F215,Saldibalans!$K:$L,2,0),"")</f>
        <v/>
      </c>
      <c r="E215" t="s">
        <v>1006</v>
      </c>
      <c r="F215" t="s">
        <v>621</v>
      </c>
      <c r="G215"/>
      <c r="H215"/>
      <c r="I215"/>
      <c r="J215"/>
    </row>
    <row r="216" spans="1:10" ht="14.4">
      <c r="A216" s="11" t="s">
        <v>1</v>
      </c>
      <c r="B216" s="18" t="s">
        <v>624</v>
      </c>
      <c r="C216" s="23"/>
      <c r="D216" s="22" t="str">
        <f>IFERROR(-VLOOKUP(F216,Saldibalans!$K:$L,2,0),"")</f>
        <v/>
      </c>
      <c r="E216" t="s">
        <v>1006</v>
      </c>
      <c r="F216" t="s">
        <v>623</v>
      </c>
      <c r="G216"/>
      <c r="H216"/>
      <c r="I216"/>
      <c r="J216"/>
    </row>
    <row r="217" spans="1:10" ht="14.4">
      <c r="A217" s="11" t="s">
        <v>1</v>
      </c>
      <c r="B217" s="18" t="s">
        <v>626</v>
      </c>
      <c r="C217" s="23"/>
      <c r="D217" s="22" t="str">
        <f>IFERROR(-VLOOKUP(F217,Saldibalans!$K:$L,2,0),"")</f>
        <v/>
      </c>
      <c r="E217" t="s">
        <v>1006</v>
      </c>
      <c r="F217" t="s">
        <v>625</v>
      </c>
      <c r="G217"/>
      <c r="H217"/>
      <c r="I217"/>
      <c r="J217"/>
    </row>
    <row r="218" spans="1:10" ht="14.4">
      <c r="A218" s="11" t="s">
        <v>1</v>
      </c>
      <c r="B218" s="18" t="s">
        <v>127</v>
      </c>
      <c r="C218" s="23"/>
      <c r="D218" s="22" t="str">
        <f>IFERROR(-VLOOKUP(F218,Saldibalans!$K:$L,2,0),"")</f>
        <v/>
      </c>
      <c r="E218" t="s">
        <v>1006</v>
      </c>
      <c r="F218" t="s">
        <v>282</v>
      </c>
      <c r="G218"/>
      <c r="H218"/>
      <c r="I218"/>
      <c r="J218"/>
    </row>
    <row r="219" spans="1:10" ht="14.4">
      <c r="A219" s="11" t="s">
        <v>1</v>
      </c>
      <c r="B219" s="18" t="s">
        <v>128</v>
      </c>
      <c r="C219" s="23"/>
      <c r="D219" s="22" t="str">
        <f>IFERROR(-VLOOKUP(F219,Saldibalans!$K:$L,2,0),"")</f>
        <v/>
      </c>
      <c r="E219" t="s">
        <v>1006</v>
      </c>
      <c r="F219" t="s">
        <v>283</v>
      </c>
      <c r="G219"/>
      <c r="H219"/>
      <c r="I219"/>
      <c r="J219"/>
    </row>
    <row r="220" spans="1:10" ht="14.4">
      <c r="A220" s="11" t="s">
        <v>1</v>
      </c>
      <c r="B220" s="18" t="s">
        <v>126</v>
      </c>
      <c r="C220" s="23"/>
      <c r="D220" s="22" t="str">
        <f>IFERROR(-VLOOKUP(F220,Saldibalans!$K:$L,2,0),"")</f>
        <v/>
      </c>
      <c r="E220" t="s">
        <v>1006</v>
      </c>
      <c r="F220" t="s">
        <v>281</v>
      </c>
      <c r="G220"/>
      <c r="H220"/>
      <c r="I220"/>
      <c r="J220"/>
    </row>
    <row r="221" spans="1:10" ht="14.4">
      <c r="A221" s="11" t="s">
        <v>1</v>
      </c>
      <c r="B221" s="18" t="s">
        <v>129</v>
      </c>
      <c r="C221" s="23"/>
      <c r="D221" s="22" t="str">
        <f>IFERROR(-VLOOKUP(F221,Saldibalans!$K:$L,2,0),"")</f>
        <v/>
      </c>
      <c r="E221" t="s">
        <v>1006</v>
      </c>
      <c r="F221" t="s">
        <v>284</v>
      </c>
      <c r="G221"/>
      <c r="H221"/>
      <c r="I221"/>
      <c r="J221"/>
    </row>
    <row r="222" spans="1:10" ht="14.4">
      <c r="A222" s="11" t="s">
        <v>1</v>
      </c>
      <c r="B222" s="18" t="s">
        <v>628</v>
      </c>
      <c r="C222" s="23"/>
      <c r="D222" s="22" t="str">
        <f>IFERROR(-VLOOKUP(F222,Saldibalans!$K:$L,2,0),"")</f>
        <v/>
      </c>
      <c r="E222" t="s">
        <v>1006</v>
      </c>
      <c r="F222" t="s">
        <v>627</v>
      </c>
      <c r="G222"/>
      <c r="H222"/>
      <c r="I222"/>
      <c r="J222"/>
    </row>
    <row r="223" spans="1:10" ht="14.4">
      <c r="A223" s="11" t="s">
        <v>137</v>
      </c>
      <c r="B223" s="18" t="s">
        <v>138</v>
      </c>
      <c r="C223" s="22" t="str">
        <f>IFERROR(VLOOKUP(F223,Saldibalans!$K:$L,2,0),"")</f>
        <v/>
      </c>
      <c r="D223" s="23"/>
      <c r="E223" t="s">
        <v>1005</v>
      </c>
      <c r="F223" t="s">
        <v>290</v>
      </c>
      <c r="G223"/>
      <c r="H223"/>
      <c r="I223"/>
      <c r="J223"/>
    </row>
    <row r="224" spans="1:10" ht="14.4">
      <c r="A224" s="11" t="s">
        <v>137</v>
      </c>
      <c r="B224" s="18" t="s">
        <v>139</v>
      </c>
      <c r="C224" s="22" t="str">
        <f>IFERROR(VLOOKUP(F224,Saldibalans!$K:$L,2,0),"")</f>
        <v/>
      </c>
      <c r="D224" s="23"/>
      <c r="E224" t="s">
        <v>1005</v>
      </c>
      <c r="F224" t="s">
        <v>291</v>
      </c>
      <c r="G224"/>
      <c r="H224"/>
      <c r="I224"/>
      <c r="J224"/>
    </row>
    <row r="225" spans="1:10" ht="14.4">
      <c r="A225" s="11" t="s">
        <v>137</v>
      </c>
      <c r="B225" s="18" t="s">
        <v>140</v>
      </c>
      <c r="C225" s="22" t="str">
        <f>IFERROR(VLOOKUP(F225,Saldibalans!$K:$L,2,0),"")</f>
        <v/>
      </c>
      <c r="D225" s="23"/>
      <c r="E225" t="s">
        <v>1005</v>
      </c>
      <c r="F225" t="s">
        <v>292</v>
      </c>
      <c r="G225"/>
      <c r="H225"/>
      <c r="I225"/>
      <c r="J225"/>
    </row>
    <row r="226" spans="1:10" ht="14.4">
      <c r="A226" s="11" t="s">
        <v>137</v>
      </c>
      <c r="B226" s="18" t="s">
        <v>141</v>
      </c>
      <c r="C226" s="22" t="str">
        <f>IFERROR(VLOOKUP(F226,Saldibalans!$K:$L,2,0),"")</f>
        <v/>
      </c>
      <c r="D226" s="23"/>
      <c r="E226" t="s">
        <v>1005</v>
      </c>
      <c r="F226" t="s">
        <v>293</v>
      </c>
      <c r="G226"/>
      <c r="H226"/>
      <c r="I226"/>
      <c r="J226"/>
    </row>
    <row r="227" spans="1:10" ht="14.4">
      <c r="A227" s="11" t="s">
        <v>155</v>
      </c>
      <c r="B227" s="18" t="s">
        <v>156</v>
      </c>
      <c r="C227" s="22" t="str">
        <f>IFERROR(VLOOKUP(F227,Saldibalans!$K:$L,2,0),"")</f>
        <v/>
      </c>
      <c r="D227" s="23"/>
      <c r="E227" t="s">
        <v>1005</v>
      </c>
      <c r="F227" t="s">
        <v>404</v>
      </c>
      <c r="G227"/>
      <c r="H227"/>
      <c r="I227"/>
      <c r="J227"/>
    </row>
    <row r="228" spans="1:10" ht="14.4">
      <c r="A228" s="11" t="s">
        <v>155</v>
      </c>
      <c r="B228" s="18" t="s">
        <v>158</v>
      </c>
      <c r="C228" s="22" t="str">
        <f>IFERROR(VLOOKUP(F228,Saldibalans!$K:$L,2,0),"")</f>
        <v/>
      </c>
      <c r="D228" s="23"/>
      <c r="E228" t="s">
        <v>1005</v>
      </c>
      <c r="F228" t="s">
        <v>407</v>
      </c>
      <c r="G228"/>
      <c r="H228"/>
      <c r="I228"/>
      <c r="J228"/>
    </row>
    <row r="229" spans="1:10" ht="14.4">
      <c r="A229" s="11" t="s">
        <v>155</v>
      </c>
      <c r="B229" s="18" t="s">
        <v>159</v>
      </c>
      <c r="C229" s="22" t="str">
        <f>IFERROR(VLOOKUP(F229,Saldibalans!$K:$L,2,0),"")</f>
        <v/>
      </c>
      <c r="D229" s="23"/>
      <c r="E229" t="s">
        <v>1005</v>
      </c>
      <c r="F229" t="s">
        <v>409</v>
      </c>
      <c r="G229"/>
      <c r="H229"/>
      <c r="I229"/>
      <c r="J229"/>
    </row>
    <row r="230" spans="1:10" ht="14.4">
      <c r="A230" s="11" t="s">
        <v>155</v>
      </c>
      <c r="B230" s="18" t="s">
        <v>629</v>
      </c>
      <c r="C230" s="23"/>
      <c r="D230" s="22" t="str">
        <f>IFERROR(-VLOOKUP(F230,Saldibalans!$K:$L,2,0),"")</f>
        <v/>
      </c>
      <c r="E230" t="s">
        <v>1006</v>
      </c>
      <c r="F230" t="s">
        <v>405</v>
      </c>
      <c r="G230"/>
      <c r="H230"/>
      <c r="I230"/>
      <c r="J230"/>
    </row>
    <row r="231" spans="1:10" ht="14.4">
      <c r="A231" s="11" t="s">
        <v>155</v>
      </c>
      <c r="B231" s="18" t="s">
        <v>630</v>
      </c>
      <c r="C231" s="23"/>
      <c r="D231" s="22" t="str">
        <f>IFERROR(-VLOOKUP(F231,Saldibalans!$K:$L,2,0),"")</f>
        <v/>
      </c>
      <c r="E231" t="s">
        <v>1006</v>
      </c>
      <c r="F231" t="s">
        <v>408</v>
      </c>
      <c r="G231"/>
      <c r="H231"/>
      <c r="I231"/>
      <c r="J231"/>
    </row>
    <row r="232" spans="1:10" ht="14.4">
      <c r="A232" s="11" t="s">
        <v>155</v>
      </c>
      <c r="B232" s="18" t="s">
        <v>160</v>
      </c>
      <c r="C232" s="23"/>
      <c r="D232" s="22" t="str">
        <f>IFERROR(-VLOOKUP(F232,Saldibalans!$K:$L,2,0),"")</f>
        <v/>
      </c>
      <c r="E232" t="s">
        <v>1006</v>
      </c>
      <c r="F232" t="s">
        <v>410</v>
      </c>
      <c r="G232"/>
      <c r="H232"/>
      <c r="I232"/>
      <c r="J232"/>
    </row>
    <row r="233" spans="1:10" ht="14.4">
      <c r="A233" s="11" t="s">
        <v>155</v>
      </c>
      <c r="B233" s="18" t="s">
        <v>157</v>
      </c>
      <c r="C233" s="23"/>
      <c r="D233" s="22" t="str">
        <f>IFERROR(-VLOOKUP(F233,Saldibalans!$K:$L,2,0),"")</f>
        <v/>
      </c>
      <c r="E233" t="s">
        <v>1006</v>
      </c>
      <c r="F233" t="s">
        <v>406</v>
      </c>
      <c r="G233"/>
      <c r="H233"/>
      <c r="I233"/>
      <c r="J233"/>
    </row>
    <row r="234" spans="1:10" ht="14.4">
      <c r="A234" s="11" t="s">
        <v>161</v>
      </c>
      <c r="B234" s="18" t="s">
        <v>162</v>
      </c>
      <c r="C234" s="22" t="str">
        <f>IFERROR(VLOOKUP(F234,Saldibalans!$K:$L,2,0),"")</f>
        <v/>
      </c>
      <c r="D234" s="23"/>
      <c r="E234" t="s">
        <v>1005</v>
      </c>
      <c r="F234" t="s">
        <v>411</v>
      </c>
      <c r="G234"/>
      <c r="H234"/>
      <c r="I234"/>
      <c r="J234"/>
    </row>
    <row r="235" spans="1:10" ht="14.4">
      <c r="A235" s="11" t="s">
        <v>161</v>
      </c>
      <c r="B235" s="18" t="s">
        <v>163</v>
      </c>
      <c r="C235" s="22" t="str">
        <f>IFERROR(VLOOKUP(F235,Saldibalans!$K:$L,2,0),"")</f>
        <v/>
      </c>
      <c r="D235" s="23"/>
      <c r="E235" t="s">
        <v>1005</v>
      </c>
      <c r="F235" t="s">
        <v>412</v>
      </c>
      <c r="G235"/>
      <c r="H235"/>
      <c r="I235"/>
      <c r="J235"/>
    </row>
    <row r="236" spans="1:10" ht="14.4">
      <c r="A236" s="11" t="s">
        <v>161</v>
      </c>
      <c r="B236" s="18" t="s">
        <v>632</v>
      </c>
      <c r="C236" s="22" t="str">
        <f>IFERROR(VLOOKUP(F236,Saldibalans!$K:$L,2,0),"")</f>
        <v/>
      </c>
      <c r="D236" s="23"/>
      <c r="E236" t="s">
        <v>1005</v>
      </c>
      <c r="F236" t="s">
        <v>631</v>
      </c>
      <c r="G236"/>
      <c r="H236"/>
      <c r="I236"/>
      <c r="J236"/>
    </row>
    <row r="237" spans="1:10" ht="14.4">
      <c r="A237" s="11" t="s">
        <v>164</v>
      </c>
      <c r="B237" s="18" t="s">
        <v>165</v>
      </c>
      <c r="C237" s="22" t="str">
        <f>IFERROR(VLOOKUP(F237,Saldibalans!$K:$L,2,0),"")</f>
        <v/>
      </c>
      <c r="D237" s="23"/>
      <c r="E237" t="s">
        <v>1005</v>
      </c>
      <c r="F237" t="s">
        <v>413</v>
      </c>
      <c r="G237"/>
      <c r="H237"/>
      <c r="I237"/>
      <c r="J237"/>
    </row>
    <row r="238" spans="1:10" ht="14.4">
      <c r="A238" s="11" t="s">
        <v>164</v>
      </c>
      <c r="B238" s="18" t="s">
        <v>634</v>
      </c>
      <c r="C238" s="23"/>
      <c r="D238" s="22" t="str">
        <f>IFERROR(-VLOOKUP(F238,Saldibalans!$K:$L,2,0),"")</f>
        <v/>
      </c>
      <c r="E238" t="s">
        <v>1006</v>
      </c>
      <c r="F238" t="s">
        <v>633</v>
      </c>
      <c r="G238"/>
      <c r="H238"/>
      <c r="I238"/>
      <c r="J238"/>
    </row>
    <row r="239" spans="1:10" ht="14.4">
      <c r="A239" s="11" t="s">
        <v>164</v>
      </c>
      <c r="B239" s="18" t="s">
        <v>636</v>
      </c>
      <c r="C239" s="23"/>
      <c r="D239" s="22" t="str">
        <f>IFERROR(-VLOOKUP(F239,Saldibalans!$K:$L,2,0),"")</f>
        <v/>
      </c>
      <c r="E239" t="s">
        <v>1006</v>
      </c>
      <c r="F239" t="s">
        <v>635</v>
      </c>
      <c r="G239"/>
      <c r="H239"/>
      <c r="I239"/>
      <c r="J239"/>
    </row>
    <row r="240" spans="1:10" ht="14.4">
      <c r="A240" s="11" t="s">
        <v>142</v>
      </c>
      <c r="B240" s="18" t="s">
        <v>637</v>
      </c>
      <c r="C240" s="22" t="str">
        <f>IFERROR(VLOOKUP(F240,Saldibalans!$K:$L,2,0),"")</f>
        <v/>
      </c>
      <c r="D240" s="23"/>
      <c r="E240" t="s">
        <v>1005</v>
      </c>
      <c r="F240" t="s">
        <v>294</v>
      </c>
      <c r="G240"/>
      <c r="H240"/>
      <c r="I240"/>
      <c r="J240"/>
    </row>
    <row r="241" spans="1:10" ht="14.4">
      <c r="A241" s="11" t="s">
        <v>142</v>
      </c>
      <c r="B241" s="18" t="s">
        <v>639</v>
      </c>
      <c r="C241" s="22" t="str">
        <f>IFERROR(VLOOKUP(F241,Saldibalans!$K:$L,2,0),"")</f>
        <v/>
      </c>
      <c r="D241" s="23"/>
      <c r="E241" t="s">
        <v>1005</v>
      </c>
      <c r="F241" t="s">
        <v>638</v>
      </c>
      <c r="G241"/>
      <c r="H241"/>
      <c r="I241"/>
      <c r="J241"/>
    </row>
    <row r="242" spans="1:10" ht="14.4">
      <c r="A242" s="11" t="s">
        <v>142</v>
      </c>
      <c r="B242" s="18" t="s">
        <v>641</v>
      </c>
      <c r="C242" s="22" t="str">
        <f>IFERROR(VLOOKUP(F242,Saldibalans!$K:$L,2,0),"")</f>
        <v/>
      </c>
      <c r="D242" s="23"/>
      <c r="E242" t="s">
        <v>1005</v>
      </c>
      <c r="F242" t="s">
        <v>640</v>
      </c>
      <c r="G242"/>
      <c r="H242"/>
      <c r="I242"/>
      <c r="J242"/>
    </row>
    <row r="243" spans="1:10" ht="14.4">
      <c r="A243" s="11" t="s">
        <v>142</v>
      </c>
      <c r="B243" s="18" t="s">
        <v>643</v>
      </c>
      <c r="C243" s="22" t="str">
        <f>IFERROR(VLOOKUP(F243,Saldibalans!$K:$L,2,0),"")</f>
        <v/>
      </c>
      <c r="D243" s="23"/>
      <c r="E243" t="s">
        <v>1005</v>
      </c>
      <c r="F243" t="s">
        <v>642</v>
      </c>
      <c r="G243"/>
      <c r="H243"/>
      <c r="I243"/>
      <c r="J243"/>
    </row>
    <row r="244" spans="1:10" ht="14.4">
      <c r="A244" s="11" t="s">
        <v>142</v>
      </c>
      <c r="B244" s="18" t="s">
        <v>645</v>
      </c>
      <c r="C244" s="22" t="str">
        <f>IFERROR(VLOOKUP(F244,Saldibalans!$K:$L,2,0),"")</f>
        <v/>
      </c>
      <c r="D244" s="23"/>
      <c r="E244" t="s">
        <v>1005</v>
      </c>
      <c r="F244" t="s">
        <v>644</v>
      </c>
      <c r="G244"/>
      <c r="H244"/>
      <c r="I244"/>
      <c r="J244"/>
    </row>
    <row r="245" spans="1:10" ht="14.4">
      <c r="A245" s="11" t="s">
        <v>142</v>
      </c>
      <c r="B245" s="18" t="s">
        <v>647</v>
      </c>
      <c r="C245" s="22" t="str">
        <f>IFERROR(VLOOKUP(F245,Saldibalans!$K:$L,2,0),"")</f>
        <v/>
      </c>
      <c r="D245" s="23"/>
      <c r="E245" t="s">
        <v>1005</v>
      </c>
      <c r="F245" t="s">
        <v>646</v>
      </c>
      <c r="G245"/>
      <c r="H245"/>
      <c r="I245"/>
      <c r="J245"/>
    </row>
    <row r="246" spans="1:10" ht="14.4">
      <c r="A246" s="11" t="s">
        <v>142</v>
      </c>
      <c r="B246" s="18" t="s">
        <v>649</v>
      </c>
      <c r="C246" s="22" t="str">
        <f>IFERROR(VLOOKUP(F246,Saldibalans!$K:$L,2,0),"")</f>
        <v/>
      </c>
      <c r="D246" s="23"/>
      <c r="E246" t="s">
        <v>1005</v>
      </c>
      <c r="F246" t="s">
        <v>648</v>
      </c>
      <c r="G246"/>
      <c r="H246"/>
      <c r="I246"/>
      <c r="J246"/>
    </row>
    <row r="247" spans="1:10" ht="14.4">
      <c r="A247" s="11" t="s">
        <v>142</v>
      </c>
      <c r="B247" s="18" t="s">
        <v>651</v>
      </c>
      <c r="C247" s="22" t="str">
        <f>IFERROR(VLOOKUP(F247,Saldibalans!$K:$L,2,0),"")</f>
        <v/>
      </c>
      <c r="D247" s="23"/>
      <c r="E247" t="s">
        <v>1005</v>
      </c>
      <c r="F247" t="s">
        <v>650</v>
      </c>
      <c r="G247"/>
      <c r="H247"/>
      <c r="I247"/>
      <c r="J247"/>
    </row>
    <row r="248" spans="1:10" ht="14.4">
      <c r="A248" s="11" t="s">
        <v>143</v>
      </c>
      <c r="B248" s="18" t="s">
        <v>653</v>
      </c>
      <c r="C248" s="22" t="str">
        <f>IFERROR(VLOOKUP(F248,Saldibalans!$K:$L,2,0),"")</f>
        <v/>
      </c>
      <c r="D248" s="23"/>
      <c r="E248" t="s">
        <v>1005</v>
      </c>
      <c r="F248" t="s">
        <v>652</v>
      </c>
      <c r="G248"/>
      <c r="H248"/>
      <c r="I248"/>
      <c r="J248"/>
    </row>
    <row r="249" spans="1:10" ht="14.4">
      <c r="A249" s="11" t="s">
        <v>143</v>
      </c>
      <c r="B249" s="18" t="s">
        <v>655</v>
      </c>
      <c r="C249" s="22" t="str">
        <f>IFERROR(VLOOKUP(F249,Saldibalans!$K:$L,2,0),"")</f>
        <v/>
      </c>
      <c r="D249" s="23"/>
      <c r="E249" t="s">
        <v>1005</v>
      </c>
      <c r="F249" t="s">
        <v>654</v>
      </c>
      <c r="G249"/>
      <c r="H249"/>
      <c r="I249"/>
      <c r="J249"/>
    </row>
    <row r="250" spans="1:10" ht="14.4">
      <c r="A250" s="11" t="s">
        <v>143</v>
      </c>
      <c r="B250" s="18" t="s">
        <v>656</v>
      </c>
      <c r="C250" s="22" t="str">
        <f>IFERROR(VLOOKUP(F250,Saldibalans!$K:$L,2,0),"")</f>
        <v/>
      </c>
      <c r="D250" s="23"/>
      <c r="E250" t="s">
        <v>1005</v>
      </c>
      <c r="F250" t="s">
        <v>296</v>
      </c>
      <c r="G250"/>
      <c r="H250"/>
      <c r="I250"/>
      <c r="J250"/>
    </row>
    <row r="251" spans="1:10" ht="14.4">
      <c r="A251" s="11" t="s">
        <v>143</v>
      </c>
      <c r="B251" s="18" t="s">
        <v>658</v>
      </c>
      <c r="C251" s="22" t="str">
        <f>IFERROR(VLOOKUP(F251,Saldibalans!$K:$L,2,0),"")</f>
        <v/>
      </c>
      <c r="D251" s="23"/>
      <c r="E251" t="s">
        <v>1005</v>
      </c>
      <c r="F251" t="s">
        <v>657</v>
      </c>
      <c r="G251"/>
      <c r="H251"/>
      <c r="I251"/>
      <c r="J251"/>
    </row>
    <row r="252" spans="1:10" ht="14.4">
      <c r="A252" s="11" t="s">
        <v>143</v>
      </c>
      <c r="B252" s="18" t="s">
        <v>660</v>
      </c>
      <c r="C252" s="22" t="str">
        <f>IFERROR(VLOOKUP(F252,Saldibalans!$K:$L,2,0),"")</f>
        <v/>
      </c>
      <c r="D252" s="23"/>
      <c r="E252" t="s">
        <v>1005</v>
      </c>
      <c r="F252" t="s">
        <v>659</v>
      </c>
      <c r="G252"/>
      <c r="H252"/>
      <c r="I252"/>
      <c r="J252"/>
    </row>
    <row r="253" spans="1:10" ht="14.4">
      <c r="A253" s="11" t="s">
        <v>143</v>
      </c>
      <c r="B253" s="18" t="s">
        <v>662</v>
      </c>
      <c r="C253" s="22" t="str">
        <f>IFERROR(VLOOKUP(F253,Saldibalans!$K:$L,2,0),"")</f>
        <v/>
      </c>
      <c r="D253" s="23"/>
      <c r="E253" t="s">
        <v>1005</v>
      </c>
      <c r="F253" t="s">
        <v>661</v>
      </c>
      <c r="G253"/>
      <c r="H253"/>
      <c r="I253"/>
      <c r="J253"/>
    </row>
    <row r="254" spans="1:10" ht="14.4">
      <c r="A254" s="11" t="s">
        <v>143</v>
      </c>
      <c r="B254" s="18" t="s">
        <v>664</v>
      </c>
      <c r="C254" s="22" t="str">
        <f>IFERROR(VLOOKUP(F254,Saldibalans!$K:$L,2,0),"")</f>
        <v/>
      </c>
      <c r="D254" s="23"/>
      <c r="E254" t="s">
        <v>1005</v>
      </c>
      <c r="F254" t="s">
        <v>663</v>
      </c>
      <c r="G254"/>
      <c r="H254"/>
      <c r="I254"/>
      <c r="J254"/>
    </row>
    <row r="255" spans="1:10" ht="14.4">
      <c r="A255" s="11" t="s">
        <v>143</v>
      </c>
      <c r="B255" s="18" t="s">
        <v>666</v>
      </c>
      <c r="C255" s="22" t="str">
        <f>IFERROR(VLOOKUP(F255,Saldibalans!$K:$L,2,0),"")</f>
        <v/>
      </c>
      <c r="D255" s="23"/>
      <c r="E255" t="s">
        <v>1005</v>
      </c>
      <c r="F255" t="s">
        <v>665</v>
      </c>
      <c r="G255"/>
      <c r="H255"/>
      <c r="I255"/>
      <c r="J255"/>
    </row>
    <row r="256" spans="1:10" ht="14.4">
      <c r="A256" s="11" t="s">
        <v>143</v>
      </c>
      <c r="B256" s="18" t="s">
        <v>668</v>
      </c>
      <c r="C256" s="22" t="str">
        <f>IFERROR(VLOOKUP(F256,Saldibalans!$K:$L,2,0),"")</f>
        <v/>
      </c>
      <c r="D256" s="23"/>
      <c r="E256" t="s">
        <v>1005</v>
      </c>
      <c r="F256" t="s">
        <v>667</v>
      </c>
      <c r="G256"/>
      <c r="H256"/>
      <c r="I256"/>
      <c r="J256"/>
    </row>
    <row r="257" spans="1:10" ht="14.4">
      <c r="A257" s="11" t="s">
        <v>143</v>
      </c>
      <c r="B257" s="18" t="s">
        <v>670</v>
      </c>
      <c r="C257" s="22" t="str">
        <f>IFERROR(VLOOKUP(F257,Saldibalans!$K:$L,2,0),"")</f>
        <v/>
      </c>
      <c r="D257" s="23"/>
      <c r="E257" t="s">
        <v>1005</v>
      </c>
      <c r="F257" t="s">
        <v>669</v>
      </c>
      <c r="G257"/>
      <c r="H257"/>
      <c r="I257"/>
      <c r="J257"/>
    </row>
    <row r="258" spans="1:10" ht="14.4">
      <c r="A258" s="11" t="s">
        <v>143</v>
      </c>
      <c r="B258" s="18" t="s">
        <v>672</v>
      </c>
      <c r="C258" s="23"/>
      <c r="D258" s="22">
        <f>IFERROR(-VLOOKUP(F258,Saldibalans!$K:$L,2,0),0)</f>
        <v>0</v>
      </c>
      <c r="E258" t="s">
        <v>1006</v>
      </c>
      <c r="F258" t="s">
        <v>671</v>
      </c>
      <c r="G258"/>
      <c r="H258"/>
      <c r="I258"/>
      <c r="J258"/>
    </row>
    <row r="259" spans="1:10" ht="14.4">
      <c r="A259" s="11" t="s">
        <v>143</v>
      </c>
      <c r="B259" s="18" t="s">
        <v>674</v>
      </c>
      <c r="C259" s="22" t="str">
        <f>IFERROR(VLOOKUP(F259,Saldibalans!$K:$L,2,0),"")</f>
        <v/>
      </c>
      <c r="D259" s="23"/>
      <c r="E259" t="s">
        <v>1005</v>
      </c>
      <c r="F259" t="s">
        <v>673</v>
      </c>
      <c r="G259"/>
      <c r="H259"/>
      <c r="I259"/>
      <c r="J259"/>
    </row>
    <row r="260" spans="1:10" ht="14.4">
      <c r="A260" s="18" t="s">
        <v>143</v>
      </c>
      <c r="B260" s="18" t="s">
        <v>676</v>
      </c>
      <c r="C260" s="23"/>
      <c r="D260" s="22" t="str">
        <f>IFERROR(-VLOOKUP(F260,Saldibalans!$K:$L,2,0),"")</f>
        <v/>
      </c>
      <c r="E260" t="s">
        <v>1006</v>
      </c>
      <c r="F260" t="s">
        <v>675</v>
      </c>
      <c r="G260"/>
      <c r="H260"/>
      <c r="I260"/>
      <c r="J260"/>
    </row>
    <row r="261" spans="1:10" ht="14.4">
      <c r="A261" s="1" t="s">
        <v>143</v>
      </c>
      <c r="B261" s="1" t="s">
        <v>678</v>
      </c>
      <c r="C261" s="22" t="str">
        <f>IFERROR(VLOOKUP(F261,Saldibalans!$K:$L,2,0),"")</f>
        <v/>
      </c>
      <c r="D261" s="23"/>
      <c r="E261" t="s">
        <v>1005</v>
      </c>
      <c r="F261" s="1" t="s">
        <v>677</v>
      </c>
    </row>
    <row r="262" spans="1:10" ht="14.4">
      <c r="A262" s="21" t="s">
        <v>143</v>
      </c>
      <c r="B262" s="1" t="s">
        <v>680</v>
      </c>
      <c r="C262" s="22" t="str">
        <f>IFERROR(VLOOKUP(F262,Saldibalans!$K:$L,2,0),"")</f>
        <v/>
      </c>
      <c r="D262" s="23"/>
      <c r="E262" t="s">
        <v>1005</v>
      </c>
      <c r="F262" s="1" t="s">
        <v>679</v>
      </c>
    </row>
    <row r="263" spans="1:10" ht="14.4">
      <c r="A263" s="1" t="s">
        <v>143</v>
      </c>
      <c r="B263" s="1" t="s">
        <v>682</v>
      </c>
      <c r="C263" s="23"/>
      <c r="D263" s="22" t="str">
        <f>IFERROR(-VLOOKUP(F263,Saldibalans!$K:$L,2,0),"")</f>
        <v/>
      </c>
      <c r="E263" t="s">
        <v>1006</v>
      </c>
      <c r="F263" s="1" t="s">
        <v>681</v>
      </c>
    </row>
    <row r="264" spans="1:10" ht="14.4">
      <c r="A264" s="1" t="s">
        <v>143</v>
      </c>
      <c r="B264" s="1" t="s">
        <v>684</v>
      </c>
      <c r="C264" s="23"/>
      <c r="D264" s="22" t="str">
        <f>IFERROR(-VLOOKUP(F264,Saldibalans!$K:$L,2,0),"")</f>
        <v/>
      </c>
      <c r="E264" t="s">
        <v>1006</v>
      </c>
      <c r="F264" s="1" t="s">
        <v>683</v>
      </c>
    </row>
    <row r="265" spans="1:10" ht="14.4">
      <c r="A265" s="1" t="s">
        <v>143</v>
      </c>
      <c r="B265" s="1" t="s">
        <v>686</v>
      </c>
      <c r="C265" s="22" t="str">
        <f>IFERROR(VLOOKUP(F265,Saldibalans!$K:$L,2,0),"")</f>
        <v/>
      </c>
      <c r="D265" s="23"/>
      <c r="E265" t="s">
        <v>1005</v>
      </c>
      <c r="F265" s="1" t="s">
        <v>685</v>
      </c>
    </row>
    <row r="266" spans="1:10" ht="14.4">
      <c r="A266" s="1" t="s">
        <v>143</v>
      </c>
      <c r="B266" s="1" t="s">
        <v>687</v>
      </c>
      <c r="C266" s="22" t="str">
        <f>IFERROR(VLOOKUP(F266,Saldibalans!$K:$L,2,0),"")</f>
        <v/>
      </c>
      <c r="D266" s="23"/>
      <c r="E266" t="s">
        <v>1005</v>
      </c>
      <c r="F266" s="1" t="s">
        <v>295</v>
      </c>
    </row>
    <row r="267" spans="1:10" ht="14.4">
      <c r="A267" s="1" t="s">
        <v>143</v>
      </c>
      <c r="B267" s="1" t="s">
        <v>689</v>
      </c>
      <c r="C267" s="23"/>
      <c r="D267" s="22" t="str">
        <f>IFERROR(-VLOOKUP(F267,Saldibalans!$K:$L,2,0),"")</f>
        <v/>
      </c>
      <c r="E267" t="s">
        <v>1006</v>
      </c>
      <c r="F267" s="1" t="s">
        <v>688</v>
      </c>
    </row>
    <row r="268" spans="1:10" ht="14.4">
      <c r="A268" s="1" t="s">
        <v>143</v>
      </c>
      <c r="B268" s="1" t="s">
        <v>691</v>
      </c>
      <c r="C268" s="22" t="str">
        <f>IFERROR(VLOOKUP(F268,Saldibalans!$K:$L,2,0),"")</f>
        <v/>
      </c>
      <c r="D268" s="23"/>
      <c r="E268" t="s">
        <v>1005</v>
      </c>
      <c r="F268" s="1" t="s">
        <v>690</v>
      </c>
    </row>
    <row r="269" spans="1:10" ht="14.4">
      <c r="A269" s="1" t="s">
        <v>2</v>
      </c>
      <c r="B269" s="1" t="s">
        <v>692</v>
      </c>
      <c r="C269" s="22" t="str">
        <f>IFERROR(VLOOKUP(F269,Saldibalans!$K:$L,2,0),"")</f>
        <v/>
      </c>
      <c r="D269" s="23"/>
      <c r="E269" t="s">
        <v>1005</v>
      </c>
      <c r="F269" s="1" t="s">
        <v>297</v>
      </c>
    </row>
    <row r="270" spans="1:10" ht="14.4">
      <c r="A270" s="1" t="s">
        <v>2</v>
      </c>
      <c r="B270" s="1" t="s">
        <v>694</v>
      </c>
      <c r="C270" s="22" t="str">
        <f>IFERROR(VLOOKUP(F270,Saldibalans!$K:$L,2,0),"")</f>
        <v/>
      </c>
      <c r="D270" s="23"/>
      <c r="E270" t="s">
        <v>1005</v>
      </c>
      <c r="F270" s="1" t="s">
        <v>693</v>
      </c>
    </row>
    <row r="271" spans="1:10" ht="14.4">
      <c r="A271" s="1" t="s">
        <v>2</v>
      </c>
      <c r="B271" s="1" t="s">
        <v>696</v>
      </c>
      <c r="C271" s="22" t="str">
        <f>IFERROR(VLOOKUP(F271,Saldibalans!$K:$L,2,0),"")</f>
        <v/>
      </c>
      <c r="D271" s="23"/>
      <c r="E271" t="s">
        <v>1005</v>
      </c>
      <c r="F271" s="1" t="s">
        <v>695</v>
      </c>
    </row>
    <row r="272" spans="1:10" ht="14.4">
      <c r="A272" s="1" t="s">
        <v>2</v>
      </c>
      <c r="B272" s="1" t="s">
        <v>697</v>
      </c>
      <c r="C272" s="22" t="str">
        <f>IFERROR(VLOOKUP(F272,Saldibalans!$K:$L,2,0),"")</f>
        <v/>
      </c>
      <c r="D272" s="23"/>
      <c r="E272" t="s">
        <v>1005</v>
      </c>
      <c r="F272" s="1" t="s">
        <v>298</v>
      </c>
    </row>
    <row r="273" spans="1:6" ht="14.4">
      <c r="A273" s="1" t="s">
        <v>2</v>
      </c>
      <c r="B273" s="1" t="s">
        <v>698</v>
      </c>
      <c r="C273" s="23"/>
      <c r="D273" s="22" t="str">
        <f>IFERROR(-VLOOKUP(F273,Saldibalans!$K:$L,2,0),"")</f>
        <v/>
      </c>
      <c r="E273" t="s">
        <v>1006</v>
      </c>
      <c r="F273" s="1" t="s">
        <v>299</v>
      </c>
    </row>
    <row r="274" spans="1:6" ht="14.4">
      <c r="A274" s="1" t="s">
        <v>2</v>
      </c>
      <c r="B274" s="1" t="s">
        <v>699</v>
      </c>
      <c r="C274" s="23"/>
      <c r="D274" s="22" t="str">
        <f>IFERROR(-VLOOKUP(F274,Saldibalans!$K:$L,2,0),"")</f>
        <v/>
      </c>
      <c r="E274" t="s">
        <v>1006</v>
      </c>
      <c r="F274" s="1" t="s">
        <v>300</v>
      </c>
    </row>
    <row r="275" spans="1:6" ht="14.4">
      <c r="A275" s="1" t="s">
        <v>2</v>
      </c>
      <c r="B275" s="1" t="s">
        <v>700</v>
      </c>
      <c r="C275" s="22" t="str">
        <f>IFERROR(VLOOKUP(F275,Saldibalans!$K:$L,2,0),"")</f>
        <v/>
      </c>
      <c r="D275" s="23"/>
      <c r="E275" t="s">
        <v>1005</v>
      </c>
      <c r="F275" s="1" t="s">
        <v>302</v>
      </c>
    </row>
    <row r="276" spans="1:6" ht="14.4">
      <c r="A276" s="1" t="s">
        <v>2</v>
      </c>
      <c r="B276" s="1" t="s">
        <v>701</v>
      </c>
      <c r="C276" s="22" t="str">
        <f>IFERROR(VLOOKUP(F276,Saldibalans!$K:$L,2,0),"")</f>
        <v/>
      </c>
      <c r="D276" s="23"/>
      <c r="E276" t="s">
        <v>1005</v>
      </c>
      <c r="F276" s="1" t="s">
        <v>301</v>
      </c>
    </row>
    <row r="277" spans="1:6" ht="14.4">
      <c r="A277" s="1" t="s">
        <v>2</v>
      </c>
      <c r="B277" s="1" t="s">
        <v>702</v>
      </c>
      <c r="C277" s="22" t="str">
        <f>IFERROR(VLOOKUP(F277,Saldibalans!$K:$L,2,0),"")</f>
        <v/>
      </c>
      <c r="D277" s="23"/>
      <c r="E277" t="s">
        <v>1005</v>
      </c>
      <c r="F277" s="1" t="s">
        <v>303</v>
      </c>
    </row>
    <row r="278" spans="1:6" ht="14.4">
      <c r="A278" s="1" t="s">
        <v>2</v>
      </c>
      <c r="B278" s="1" t="s">
        <v>703</v>
      </c>
      <c r="C278" s="22" t="str">
        <f>IFERROR(VLOOKUP(F278,Saldibalans!$K:$L,2,0),"")</f>
        <v/>
      </c>
      <c r="D278" s="23"/>
      <c r="E278" t="s">
        <v>1005</v>
      </c>
      <c r="F278" s="1" t="s">
        <v>313</v>
      </c>
    </row>
    <row r="279" spans="1:6" ht="14.4">
      <c r="A279" s="1" t="s">
        <v>2</v>
      </c>
      <c r="B279" s="1" t="s">
        <v>144</v>
      </c>
      <c r="C279" s="22" t="str">
        <f>IFERROR(VLOOKUP(F279,Saldibalans!$K:$L,2,0),"")</f>
        <v/>
      </c>
      <c r="D279" s="23"/>
      <c r="E279" t="s">
        <v>1005</v>
      </c>
      <c r="F279" s="1" t="s">
        <v>304</v>
      </c>
    </row>
    <row r="280" spans="1:6" ht="14.4">
      <c r="A280" s="1" t="s">
        <v>2</v>
      </c>
      <c r="B280" s="1" t="s">
        <v>704</v>
      </c>
      <c r="C280" s="23"/>
      <c r="D280" s="22" t="str">
        <f>IFERROR(-VLOOKUP(F280,Saldibalans!$K:$L,2,0),"")</f>
        <v/>
      </c>
      <c r="E280" t="s">
        <v>1006</v>
      </c>
      <c r="F280" s="1" t="s">
        <v>305</v>
      </c>
    </row>
    <row r="281" spans="1:6" ht="14.4">
      <c r="A281" s="1" t="s">
        <v>2</v>
      </c>
      <c r="B281" s="1" t="s">
        <v>705</v>
      </c>
      <c r="C281" s="22" t="str">
        <f>IFERROR(VLOOKUP(F281,Saldibalans!$K:$L,2,0),"")</f>
        <v/>
      </c>
      <c r="D281" s="23"/>
      <c r="E281" t="s">
        <v>1005</v>
      </c>
      <c r="F281" s="1" t="s">
        <v>306</v>
      </c>
    </row>
    <row r="282" spans="1:6" ht="14.4">
      <c r="A282" s="1" t="s">
        <v>2</v>
      </c>
      <c r="B282" s="1" t="s">
        <v>706</v>
      </c>
      <c r="C282" s="22" t="str">
        <f>IFERROR(VLOOKUP(F282,Saldibalans!$K:$L,2,0),"")</f>
        <v/>
      </c>
      <c r="D282" s="23"/>
      <c r="E282" t="s">
        <v>1005</v>
      </c>
      <c r="F282" s="1" t="s">
        <v>307</v>
      </c>
    </row>
    <row r="283" spans="1:6" ht="14.4">
      <c r="A283" s="1" t="s">
        <v>2</v>
      </c>
      <c r="B283" s="1" t="s">
        <v>708</v>
      </c>
      <c r="C283" s="22" t="str">
        <f>IFERROR(VLOOKUP(F283,Saldibalans!$K:$L,2,0),"")</f>
        <v/>
      </c>
      <c r="D283" s="23"/>
      <c r="E283" t="s">
        <v>1005</v>
      </c>
      <c r="F283" s="1" t="s">
        <v>707</v>
      </c>
    </row>
    <row r="284" spans="1:6" ht="14.4">
      <c r="A284" s="1" t="s">
        <v>2</v>
      </c>
      <c r="B284" s="1" t="s">
        <v>710</v>
      </c>
      <c r="C284" s="22" t="str">
        <f>IFERROR(VLOOKUP(F284,Saldibalans!$K:$L,2,0),"")</f>
        <v/>
      </c>
      <c r="D284" s="23"/>
      <c r="E284" t="s">
        <v>1005</v>
      </c>
      <c r="F284" s="1" t="s">
        <v>709</v>
      </c>
    </row>
    <row r="285" spans="1:6" ht="14.4">
      <c r="A285" s="1" t="s">
        <v>2</v>
      </c>
      <c r="B285" s="1" t="s">
        <v>711</v>
      </c>
      <c r="C285" s="22" t="str">
        <f>IFERROR(VLOOKUP(F285,Saldibalans!$K:$L,2,0),"")</f>
        <v/>
      </c>
      <c r="D285" s="23"/>
      <c r="E285" t="s">
        <v>1005</v>
      </c>
      <c r="F285" s="1" t="s">
        <v>308</v>
      </c>
    </row>
    <row r="286" spans="1:6" ht="14.4">
      <c r="A286" s="1" t="s">
        <v>2</v>
      </c>
      <c r="B286" s="1" t="s">
        <v>712</v>
      </c>
      <c r="C286" s="22" t="str">
        <f>IFERROR(VLOOKUP(F286,Saldibalans!$K:$L,2,0),"")</f>
        <v/>
      </c>
      <c r="D286" s="23"/>
      <c r="E286" t="s">
        <v>1005</v>
      </c>
      <c r="F286" s="1" t="s">
        <v>309</v>
      </c>
    </row>
    <row r="287" spans="1:6" ht="14.4">
      <c r="A287" s="1" t="s">
        <v>2</v>
      </c>
      <c r="B287" s="1" t="s">
        <v>714</v>
      </c>
      <c r="C287" s="23"/>
      <c r="D287" s="22" t="str">
        <f>IFERROR(-VLOOKUP(F287,Saldibalans!$K:$L,2,0),"")</f>
        <v/>
      </c>
      <c r="E287" t="s">
        <v>1006</v>
      </c>
      <c r="F287" s="1" t="s">
        <v>713</v>
      </c>
    </row>
    <row r="288" spans="1:6" ht="14.4">
      <c r="A288" s="1" t="s">
        <v>2</v>
      </c>
      <c r="B288" s="1" t="s">
        <v>715</v>
      </c>
      <c r="C288" s="22" t="str">
        <f>IFERROR(VLOOKUP(F288,Saldibalans!$K:$L,2,0),"")</f>
        <v/>
      </c>
      <c r="D288" s="23"/>
      <c r="E288" t="s">
        <v>1005</v>
      </c>
      <c r="F288" s="1" t="s">
        <v>310</v>
      </c>
    </row>
    <row r="289" spans="1:6" ht="14.4">
      <c r="A289" s="1" t="s">
        <v>2</v>
      </c>
      <c r="B289" s="1" t="s">
        <v>717</v>
      </c>
      <c r="C289" s="23"/>
      <c r="D289" s="22" t="str">
        <f>IFERROR(-VLOOKUP(F289,Saldibalans!$K:$L,2,0),"")</f>
        <v/>
      </c>
      <c r="E289" t="s">
        <v>1006</v>
      </c>
      <c r="F289" s="1" t="s">
        <v>716</v>
      </c>
    </row>
    <row r="290" spans="1:6" ht="14.4">
      <c r="A290" s="1" t="s">
        <v>2</v>
      </c>
      <c r="B290" s="1" t="s">
        <v>718</v>
      </c>
      <c r="C290" s="22" t="str">
        <f>IFERROR(VLOOKUP(F290,Saldibalans!$K:$L,2,0),"")</f>
        <v/>
      </c>
      <c r="D290" s="23"/>
      <c r="E290" t="s">
        <v>1005</v>
      </c>
      <c r="F290" s="1" t="s">
        <v>311</v>
      </c>
    </row>
    <row r="291" spans="1:6" ht="14.4">
      <c r="A291" s="1" t="s">
        <v>2</v>
      </c>
      <c r="B291" s="1" t="s">
        <v>720</v>
      </c>
      <c r="C291" s="23"/>
      <c r="D291" s="22" t="str">
        <f>IFERROR(-VLOOKUP(F291,Saldibalans!$K:$L,2,0),"")</f>
        <v/>
      </c>
      <c r="E291" t="s">
        <v>1006</v>
      </c>
      <c r="F291" s="1" t="s">
        <v>719</v>
      </c>
    </row>
    <row r="292" spans="1:6" ht="14.4">
      <c r="A292" s="1" t="s">
        <v>2</v>
      </c>
      <c r="B292" s="1" t="s">
        <v>721</v>
      </c>
      <c r="C292" s="22" t="str">
        <f>IFERROR(VLOOKUP(F292,Saldibalans!$K:$L,2,0),"")</f>
        <v/>
      </c>
      <c r="D292" s="23"/>
      <c r="E292" t="s">
        <v>1005</v>
      </c>
      <c r="F292" s="1" t="s">
        <v>312</v>
      </c>
    </row>
    <row r="293" spans="1:6" ht="14.4">
      <c r="A293" s="1" t="s">
        <v>2</v>
      </c>
      <c r="B293" s="1" t="s">
        <v>722</v>
      </c>
      <c r="C293" s="23"/>
      <c r="D293" s="22" t="str">
        <f>IFERROR(-VLOOKUP(F293,Saldibalans!$K:$L,2,0),"")</f>
        <v/>
      </c>
      <c r="E293" t="s">
        <v>1006</v>
      </c>
      <c r="F293" s="1" t="s">
        <v>314</v>
      </c>
    </row>
    <row r="294" spans="1:6" ht="14.4">
      <c r="A294" s="1" t="s">
        <v>145</v>
      </c>
      <c r="B294" s="1" t="s">
        <v>723</v>
      </c>
      <c r="C294" s="22" t="str">
        <f>IFERROR(VLOOKUP(F294,Saldibalans!$K:$L,2,0),"")</f>
        <v/>
      </c>
      <c r="D294" s="23"/>
      <c r="E294" t="s">
        <v>1005</v>
      </c>
      <c r="F294" s="1" t="s">
        <v>315</v>
      </c>
    </row>
    <row r="295" spans="1:6" ht="14.4">
      <c r="A295" s="1" t="s">
        <v>145</v>
      </c>
      <c r="B295" s="1" t="s">
        <v>724</v>
      </c>
      <c r="C295" s="22" t="str">
        <f>IFERROR(VLOOKUP(F295,Saldibalans!$K:$L,2,0),"")</f>
        <v/>
      </c>
      <c r="D295" s="23"/>
      <c r="E295" t="s">
        <v>1005</v>
      </c>
      <c r="F295" s="1" t="s">
        <v>316</v>
      </c>
    </row>
    <row r="296" spans="1:6" ht="14.4">
      <c r="A296" s="1" t="s">
        <v>145</v>
      </c>
      <c r="B296" s="1" t="s">
        <v>725</v>
      </c>
      <c r="C296" s="22" t="str">
        <f>IFERROR(VLOOKUP(F296,Saldibalans!$K:$L,2,0),"")</f>
        <v/>
      </c>
      <c r="D296" s="23"/>
      <c r="E296" t="s">
        <v>1005</v>
      </c>
      <c r="F296" s="1" t="s">
        <v>317</v>
      </c>
    </row>
    <row r="297" spans="1:6" ht="14.4">
      <c r="A297" s="1" t="s">
        <v>145</v>
      </c>
      <c r="B297" s="1" t="s">
        <v>726</v>
      </c>
      <c r="C297" s="22" t="str">
        <f>IFERROR(VLOOKUP(F297,Saldibalans!$K:$L,2,0),"")</f>
        <v/>
      </c>
      <c r="D297" s="23"/>
      <c r="E297" t="s">
        <v>1005</v>
      </c>
      <c r="F297" s="1" t="s">
        <v>318</v>
      </c>
    </row>
    <row r="298" spans="1:6" ht="14.4">
      <c r="A298" s="1" t="s">
        <v>145</v>
      </c>
      <c r="B298" s="1" t="s">
        <v>727</v>
      </c>
      <c r="C298" s="22" t="str">
        <f>IFERROR(VLOOKUP(F298,Saldibalans!$K:$L,2,0),"")</f>
        <v/>
      </c>
      <c r="D298" s="23"/>
      <c r="E298" t="s">
        <v>1005</v>
      </c>
      <c r="F298" s="1" t="s">
        <v>319</v>
      </c>
    </row>
    <row r="299" spans="1:6" ht="14.4">
      <c r="A299" s="1" t="s">
        <v>145</v>
      </c>
      <c r="B299" s="1" t="s">
        <v>728</v>
      </c>
      <c r="C299" s="22" t="str">
        <f>IFERROR(VLOOKUP(F299,Saldibalans!$K:$L,2,0),"")</f>
        <v/>
      </c>
      <c r="D299" s="23"/>
      <c r="E299" t="s">
        <v>1005</v>
      </c>
      <c r="F299" s="1" t="s">
        <v>320</v>
      </c>
    </row>
    <row r="300" spans="1:6" ht="14.4">
      <c r="A300" s="1" t="s">
        <v>145</v>
      </c>
      <c r="B300" s="1" t="s">
        <v>730</v>
      </c>
      <c r="C300" s="23"/>
      <c r="D300" s="22" t="str">
        <f>IFERROR(-VLOOKUP(F300,Saldibalans!$K:$L,2,0),"")</f>
        <v/>
      </c>
      <c r="E300" t="s">
        <v>1006</v>
      </c>
      <c r="F300" s="1" t="s">
        <v>729</v>
      </c>
    </row>
    <row r="301" spans="1:6" ht="14.4">
      <c r="A301" s="1" t="s">
        <v>145</v>
      </c>
      <c r="B301" s="1" t="s">
        <v>731</v>
      </c>
      <c r="C301" s="22" t="str">
        <f>IFERROR(VLOOKUP(F301,Saldibalans!$K:$L,2,0),"")</f>
        <v/>
      </c>
      <c r="D301" s="23"/>
      <c r="E301" t="s">
        <v>1005</v>
      </c>
      <c r="F301" s="1" t="s">
        <v>321</v>
      </c>
    </row>
    <row r="302" spans="1:6" ht="14.4">
      <c r="A302" s="1" t="s">
        <v>145</v>
      </c>
      <c r="B302" s="1" t="s">
        <v>732</v>
      </c>
      <c r="C302" s="23"/>
      <c r="D302" s="22" t="str">
        <f>IFERROR(-VLOOKUP(F302,Saldibalans!$K:$L,2,0),"")</f>
        <v/>
      </c>
      <c r="E302" t="s">
        <v>1006</v>
      </c>
      <c r="F302" s="1" t="s">
        <v>322</v>
      </c>
    </row>
    <row r="303" spans="1:6" ht="14.4">
      <c r="A303" s="1" t="s">
        <v>145</v>
      </c>
      <c r="B303" s="1" t="s">
        <v>734</v>
      </c>
      <c r="C303" s="22" t="str">
        <f>IFERROR(VLOOKUP(F303,Saldibalans!$K:$L,2,0),"")</f>
        <v/>
      </c>
      <c r="D303" s="23"/>
      <c r="E303" t="s">
        <v>1005</v>
      </c>
      <c r="F303" s="1" t="s">
        <v>733</v>
      </c>
    </row>
    <row r="304" spans="1:6" ht="14.4">
      <c r="A304" s="1" t="s">
        <v>145</v>
      </c>
      <c r="B304" s="1" t="s">
        <v>735</v>
      </c>
      <c r="C304" s="22" t="str">
        <f>IFERROR(VLOOKUP(F304,Saldibalans!$K:$L,2,0),"")</f>
        <v/>
      </c>
      <c r="D304" s="23"/>
      <c r="E304" t="s">
        <v>1005</v>
      </c>
      <c r="F304" s="1" t="s">
        <v>324</v>
      </c>
    </row>
    <row r="305" spans="1:6" ht="14.4">
      <c r="A305" s="1" t="s">
        <v>145</v>
      </c>
      <c r="B305" s="1" t="s">
        <v>736</v>
      </c>
      <c r="C305" s="22" t="str">
        <f>IFERROR(VLOOKUP(F305,Saldibalans!$K:$L,2,0),"")</f>
        <v/>
      </c>
      <c r="D305" s="23"/>
      <c r="E305" t="s">
        <v>1005</v>
      </c>
      <c r="F305" s="1" t="s">
        <v>325</v>
      </c>
    </row>
    <row r="306" spans="1:6" ht="14.4">
      <c r="A306" s="1" t="s">
        <v>145</v>
      </c>
      <c r="B306" s="1" t="s">
        <v>737</v>
      </c>
      <c r="C306" s="22" t="str">
        <f>IFERROR(VLOOKUP(F306,Saldibalans!$K:$L,2,0),"")</f>
        <v/>
      </c>
      <c r="D306" s="23"/>
      <c r="E306" t="s">
        <v>1005</v>
      </c>
      <c r="F306" s="1" t="s">
        <v>326</v>
      </c>
    </row>
    <row r="307" spans="1:6" ht="14.4">
      <c r="A307" s="1" t="s">
        <v>145</v>
      </c>
      <c r="B307" s="1" t="s">
        <v>739</v>
      </c>
      <c r="C307" s="22" t="str">
        <f>IFERROR(VLOOKUP(F307,Saldibalans!$K:$L,2,0),"")</f>
        <v/>
      </c>
      <c r="D307" s="23"/>
      <c r="E307" t="s">
        <v>1005</v>
      </c>
      <c r="F307" s="1" t="s">
        <v>738</v>
      </c>
    </row>
    <row r="308" spans="1:6" ht="14.4">
      <c r="A308" s="1" t="s">
        <v>145</v>
      </c>
      <c r="B308" s="1" t="s">
        <v>740</v>
      </c>
      <c r="C308" s="22" t="str">
        <f>IFERROR(VLOOKUP(F308,Saldibalans!$K:$L,2,0),"")</f>
        <v/>
      </c>
      <c r="D308" s="23"/>
      <c r="E308" t="s">
        <v>1005</v>
      </c>
      <c r="F308" s="1" t="s">
        <v>323</v>
      </c>
    </row>
    <row r="309" spans="1:6" ht="14.4">
      <c r="A309" s="1" t="s">
        <v>145</v>
      </c>
      <c r="B309" s="1" t="s">
        <v>741</v>
      </c>
      <c r="C309" s="22" t="str">
        <f>IFERROR(VLOOKUP(F309,Saldibalans!$K:$L,2,0),"")</f>
        <v/>
      </c>
      <c r="D309" s="23"/>
      <c r="E309" t="s">
        <v>1005</v>
      </c>
      <c r="F309" s="1" t="s">
        <v>327</v>
      </c>
    </row>
    <row r="310" spans="1:6" ht="14.4">
      <c r="A310" s="1" t="s">
        <v>145</v>
      </c>
      <c r="B310" s="1" t="s">
        <v>742</v>
      </c>
      <c r="C310" s="22" t="str">
        <f>IFERROR(VLOOKUP(F310,Saldibalans!$K:$L,2,0),"")</f>
        <v/>
      </c>
      <c r="D310" s="23"/>
      <c r="E310" t="s">
        <v>1005</v>
      </c>
      <c r="F310" s="1" t="s">
        <v>328</v>
      </c>
    </row>
    <row r="311" spans="1:6" ht="14.4">
      <c r="A311" s="1" t="s">
        <v>145</v>
      </c>
      <c r="B311" s="1" t="s">
        <v>744</v>
      </c>
      <c r="C311" s="23"/>
      <c r="D311" s="22" t="str">
        <f>IFERROR(-VLOOKUP(F311,Saldibalans!$K:$L,2,0),"")</f>
        <v/>
      </c>
      <c r="E311" t="s">
        <v>1006</v>
      </c>
      <c r="F311" s="1" t="s">
        <v>743</v>
      </c>
    </row>
    <row r="312" spans="1:6" ht="14.4">
      <c r="A312" s="1" t="s">
        <v>145</v>
      </c>
      <c r="B312" s="1" t="s">
        <v>745</v>
      </c>
      <c r="C312" s="22" t="str">
        <f>IFERROR(VLOOKUP(F312,Saldibalans!$K:$L,2,0),"")</f>
        <v/>
      </c>
      <c r="D312" s="23"/>
      <c r="E312" t="s">
        <v>1005</v>
      </c>
      <c r="F312" s="1" t="s">
        <v>329</v>
      </c>
    </row>
    <row r="313" spans="1:6" ht="14.4">
      <c r="A313" s="1" t="s">
        <v>145</v>
      </c>
      <c r="B313" s="1" t="s">
        <v>747</v>
      </c>
      <c r="C313" s="23"/>
      <c r="D313" s="22" t="str">
        <f>IFERROR(-VLOOKUP(F313,Saldibalans!$K:$L,2,0),"")</f>
        <v/>
      </c>
      <c r="E313" t="s">
        <v>1006</v>
      </c>
      <c r="F313" s="1" t="s">
        <v>746</v>
      </c>
    </row>
    <row r="314" spans="1:6" ht="14.4">
      <c r="A314" s="1" t="s">
        <v>145</v>
      </c>
      <c r="B314" s="1" t="s">
        <v>749</v>
      </c>
      <c r="C314" s="22" t="str">
        <f>IFERROR(VLOOKUP(F314,Saldibalans!$K:$L,2,0),"")</f>
        <v/>
      </c>
      <c r="D314" s="23"/>
      <c r="E314" t="s">
        <v>1005</v>
      </c>
      <c r="F314" s="1" t="s">
        <v>748</v>
      </c>
    </row>
    <row r="315" spans="1:6" ht="14.4">
      <c r="A315" s="1" t="s">
        <v>145</v>
      </c>
      <c r="B315" s="1" t="s">
        <v>750</v>
      </c>
      <c r="C315" s="22" t="str">
        <f>IFERROR(VLOOKUP(F315,Saldibalans!$K:$L,2,0),"")</f>
        <v/>
      </c>
      <c r="D315" s="23"/>
      <c r="E315" t="s">
        <v>1005</v>
      </c>
      <c r="F315" s="1" t="s">
        <v>330</v>
      </c>
    </row>
    <row r="316" spans="1:6" ht="14.4">
      <c r="A316" s="1" t="s">
        <v>145</v>
      </c>
      <c r="B316" s="1" t="s">
        <v>751</v>
      </c>
      <c r="C316" s="22" t="str">
        <f>IFERROR(VLOOKUP(F316,Saldibalans!$K:$L,2,0),"")</f>
        <v/>
      </c>
      <c r="D316" s="23"/>
      <c r="E316" t="s">
        <v>1005</v>
      </c>
      <c r="F316" s="1" t="s">
        <v>331</v>
      </c>
    </row>
    <row r="317" spans="1:6" ht="14.4">
      <c r="A317" s="1" t="s">
        <v>145</v>
      </c>
      <c r="B317" s="1" t="s">
        <v>753</v>
      </c>
      <c r="C317" s="22" t="str">
        <f>IFERROR(VLOOKUP(F317,Saldibalans!$K:$L,2,0),"")</f>
        <v/>
      </c>
      <c r="D317" s="23"/>
      <c r="E317" t="s">
        <v>1005</v>
      </c>
      <c r="F317" s="1" t="s">
        <v>752</v>
      </c>
    </row>
    <row r="318" spans="1:6" ht="14.4">
      <c r="A318" s="1" t="s">
        <v>145</v>
      </c>
      <c r="B318" s="1" t="s">
        <v>754</v>
      </c>
      <c r="C318" s="22" t="str">
        <f>IFERROR(VLOOKUP(F318,Saldibalans!$K:$L,2,0),"")</f>
        <v/>
      </c>
      <c r="D318" s="23"/>
      <c r="E318" t="s">
        <v>1005</v>
      </c>
      <c r="F318" s="1" t="s">
        <v>332</v>
      </c>
    </row>
    <row r="319" spans="1:6" ht="14.4">
      <c r="A319" s="1" t="s">
        <v>145</v>
      </c>
      <c r="B319" s="1" t="s">
        <v>756</v>
      </c>
      <c r="C319" s="23"/>
      <c r="D319" s="22" t="str">
        <f>IFERROR(-VLOOKUP(F319,Saldibalans!$K:$L,2,0),"")</f>
        <v/>
      </c>
      <c r="E319" t="s">
        <v>1006</v>
      </c>
      <c r="F319" s="1" t="s">
        <v>755</v>
      </c>
    </row>
    <row r="320" spans="1:6" ht="14.4">
      <c r="A320" s="1" t="s">
        <v>145</v>
      </c>
      <c r="B320" s="1" t="s">
        <v>757</v>
      </c>
      <c r="C320" s="22" t="str">
        <f>IFERROR(VLOOKUP(F320,Saldibalans!$K:$L,2,0),"")</f>
        <v/>
      </c>
      <c r="D320" s="23"/>
      <c r="E320" t="s">
        <v>1005</v>
      </c>
      <c r="F320" s="1" t="s">
        <v>333</v>
      </c>
    </row>
    <row r="321" spans="1:6" ht="14.4">
      <c r="A321" s="1" t="s">
        <v>145</v>
      </c>
      <c r="B321" s="1" t="s">
        <v>758</v>
      </c>
      <c r="C321" s="22" t="str">
        <f>IFERROR(VLOOKUP(F321,Saldibalans!$K:$L,2,0),"")</f>
        <v/>
      </c>
      <c r="D321" s="23"/>
      <c r="E321" t="s">
        <v>1005</v>
      </c>
      <c r="F321" s="1" t="s">
        <v>334</v>
      </c>
    </row>
    <row r="322" spans="1:6" ht="14.4">
      <c r="A322" s="1" t="s">
        <v>145</v>
      </c>
      <c r="B322" s="1" t="s">
        <v>759</v>
      </c>
      <c r="C322" s="22" t="str">
        <f>IFERROR(VLOOKUP(F322,Saldibalans!$K:$L,2,0),"")</f>
        <v/>
      </c>
      <c r="D322" s="23"/>
      <c r="E322" t="s">
        <v>1005</v>
      </c>
      <c r="F322" s="1" t="s">
        <v>335</v>
      </c>
    </row>
    <row r="323" spans="1:6" ht="14.4">
      <c r="A323" s="1" t="s">
        <v>145</v>
      </c>
      <c r="B323" s="1" t="s">
        <v>760</v>
      </c>
      <c r="C323" s="23"/>
      <c r="D323" s="22" t="str">
        <f>IFERROR(-VLOOKUP(F323,Saldibalans!$K:$L,2,0),"")</f>
        <v/>
      </c>
      <c r="E323" t="s">
        <v>1006</v>
      </c>
      <c r="F323" s="1" t="s">
        <v>336</v>
      </c>
    </row>
    <row r="324" spans="1:6" ht="14.4">
      <c r="A324" s="1" t="s">
        <v>146</v>
      </c>
      <c r="B324" s="1" t="s">
        <v>761</v>
      </c>
      <c r="C324" s="22" t="str">
        <f>IFERROR(VLOOKUP(F324,Saldibalans!$K:$L,2,0),"")</f>
        <v/>
      </c>
      <c r="D324" s="23"/>
      <c r="E324" t="s">
        <v>1005</v>
      </c>
      <c r="F324" s="1" t="s">
        <v>337</v>
      </c>
    </row>
    <row r="325" spans="1:6" ht="14.4">
      <c r="A325" s="1" t="s">
        <v>146</v>
      </c>
      <c r="B325" s="1" t="s">
        <v>762</v>
      </c>
      <c r="C325" s="22" t="str">
        <f>IFERROR(VLOOKUP(F325,Saldibalans!$K:$L,2,0),"")</f>
        <v/>
      </c>
      <c r="D325" s="23"/>
      <c r="E325" t="s">
        <v>1005</v>
      </c>
      <c r="F325" s="1" t="s">
        <v>338</v>
      </c>
    </row>
    <row r="326" spans="1:6" ht="14.4">
      <c r="A326" s="1" t="s">
        <v>146</v>
      </c>
      <c r="B326" s="1" t="s">
        <v>763</v>
      </c>
      <c r="C326" s="22" t="str">
        <f>IFERROR(VLOOKUP(F326,Saldibalans!$K:$L,2,0),"")</f>
        <v/>
      </c>
      <c r="D326" s="23"/>
      <c r="E326" t="s">
        <v>1005</v>
      </c>
      <c r="F326" s="1" t="s">
        <v>339</v>
      </c>
    </row>
    <row r="327" spans="1:6" ht="14.4">
      <c r="A327" s="1" t="s">
        <v>146</v>
      </c>
      <c r="B327" s="1" t="s">
        <v>764</v>
      </c>
      <c r="C327" s="22" t="str">
        <f>IFERROR(VLOOKUP(F327,Saldibalans!$K:$L,2,0),"")</f>
        <v/>
      </c>
      <c r="D327" s="23"/>
      <c r="E327" t="s">
        <v>1005</v>
      </c>
      <c r="F327" s="1" t="s">
        <v>340</v>
      </c>
    </row>
    <row r="328" spans="1:6" ht="14.4">
      <c r="A328" s="1" t="s">
        <v>146</v>
      </c>
      <c r="B328" s="1" t="s">
        <v>766</v>
      </c>
      <c r="C328" s="22" t="str">
        <f>IFERROR(VLOOKUP(F328,Saldibalans!$K:$L,2,0),"")</f>
        <v/>
      </c>
      <c r="D328" s="23"/>
      <c r="E328" t="s">
        <v>1005</v>
      </c>
      <c r="F328" s="1" t="s">
        <v>765</v>
      </c>
    </row>
    <row r="329" spans="1:6" ht="14.4">
      <c r="A329" s="1" t="s">
        <v>146</v>
      </c>
      <c r="B329" s="1" t="s">
        <v>767</v>
      </c>
      <c r="C329" s="22" t="str">
        <f>IFERROR(VLOOKUP(F329,Saldibalans!$K:$L,2,0),"")</f>
        <v/>
      </c>
      <c r="D329" s="23"/>
      <c r="E329" t="s">
        <v>1005</v>
      </c>
      <c r="F329" s="1" t="s">
        <v>341</v>
      </c>
    </row>
    <row r="330" spans="1:6" ht="14.4">
      <c r="A330" s="1" t="s">
        <v>146</v>
      </c>
      <c r="B330" s="1" t="s">
        <v>768</v>
      </c>
      <c r="C330" s="22" t="str">
        <f>IFERROR(VLOOKUP(F330,Saldibalans!$K:$L,2,0),"")</f>
        <v/>
      </c>
      <c r="D330" s="23"/>
      <c r="E330" t="s">
        <v>1005</v>
      </c>
      <c r="F330" s="1" t="s">
        <v>342</v>
      </c>
    </row>
    <row r="331" spans="1:6" ht="14.4">
      <c r="A331" s="1" t="s">
        <v>146</v>
      </c>
      <c r="B331" s="1" t="s">
        <v>769</v>
      </c>
      <c r="C331" s="22" t="str">
        <f>IFERROR(VLOOKUP(F331,Saldibalans!$K:$L,2,0),"")</f>
        <v/>
      </c>
      <c r="D331" s="23"/>
      <c r="E331" t="s">
        <v>1005</v>
      </c>
      <c r="F331" s="1" t="s">
        <v>343</v>
      </c>
    </row>
    <row r="332" spans="1:6" ht="14.4">
      <c r="A332" s="1" t="s">
        <v>146</v>
      </c>
      <c r="B332" s="1" t="s">
        <v>770</v>
      </c>
      <c r="C332" s="22" t="str">
        <f>IFERROR(VLOOKUP(F332,Saldibalans!$K:$L,2,0),"")</f>
        <v/>
      </c>
      <c r="D332" s="23"/>
      <c r="E332" t="s">
        <v>1005</v>
      </c>
      <c r="F332" s="1" t="s">
        <v>344</v>
      </c>
    </row>
    <row r="333" spans="1:6" ht="14.4">
      <c r="A333" s="1" t="s">
        <v>146</v>
      </c>
      <c r="B333" s="1" t="s">
        <v>771</v>
      </c>
      <c r="C333" s="22" t="str">
        <f>IFERROR(VLOOKUP(F333,Saldibalans!$K:$L,2,0),"")</f>
        <v/>
      </c>
      <c r="D333" s="23"/>
      <c r="E333" t="s">
        <v>1005</v>
      </c>
      <c r="F333" s="1" t="s">
        <v>345</v>
      </c>
    </row>
    <row r="334" spans="1:6" ht="14.4">
      <c r="A334" s="1" t="s">
        <v>146</v>
      </c>
      <c r="B334" s="1" t="s">
        <v>773</v>
      </c>
      <c r="C334" s="22" t="str">
        <f>IFERROR(VLOOKUP(F334,Saldibalans!$K:$L,2,0),"")</f>
        <v/>
      </c>
      <c r="D334" s="23"/>
      <c r="E334" t="s">
        <v>1005</v>
      </c>
      <c r="F334" s="1" t="s">
        <v>772</v>
      </c>
    </row>
    <row r="335" spans="1:6" ht="14.4">
      <c r="A335" s="1" t="s">
        <v>146</v>
      </c>
      <c r="B335" s="1" t="s">
        <v>775</v>
      </c>
      <c r="C335" s="22" t="str">
        <f>IFERROR(VLOOKUP(F335,Saldibalans!$K:$L,2,0),"")</f>
        <v/>
      </c>
      <c r="D335" s="23"/>
      <c r="E335" t="s">
        <v>1005</v>
      </c>
      <c r="F335" s="1" t="s">
        <v>774</v>
      </c>
    </row>
    <row r="336" spans="1:6" ht="14.4">
      <c r="A336" s="1" t="s">
        <v>146</v>
      </c>
      <c r="B336" s="1" t="s">
        <v>776</v>
      </c>
      <c r="C336" s="22" t="str">
        <f>IFERROR(VLOOKUP(F336,Saldibalans!$K:$L,2,0),"")</f>
        <v/>
      </c>
      <c r="D336" s="23"/>
      <c r="E336" t="s">
        <v>1005</v>
      </c>
      <c r="F336" s="1" t="s">
        <v>346</v>
      </c>
    </row>
    <row r="337" spans="1:6" ht="14.4">
      <c r="A337" s="1" t="s">
        <v>146</v>
      </c>
      <c r="B337" s="1" t="s">
        <v>777</v>
      </c>
      <c r="C337" s="22" t="str">
        <f>IFERROR(VLOOKUP(F337,Saldibalans!$K:$L,2,0),"")</f>
        <v/>
      </c>
      <c r="D337" s="23"/>
      <c r="E337" t="s">
        <v>1005</v>
      </c>
      <c r="F337" s="1" t="s">
        <v>347</v>
      </c>
    </row>
    <row r="338" spans="1:6" ht="14.4">
      <c r="A338" s="1" t="s">
        <v>146</v>
      </c>
      <c r="B338" s="1" t="s">
        <v>779</v>
      </c>
      <c r="C338" s="22" t="str">
        <f>IFERROR(VLOOKUP(F338,Saldibalans!$K:$L,2,0),"")</f>
        <v/>
      </c>
      <c r="D338" s="23"/>
      <c r="E338" t="s">
        <v>1005</v>
      </c>
      <c r="F338" s="1" t="s">
        <v>778</v>
      </c>
    </row>
    <row r="339" spans="1:6" ht="14.4">
      <c r="A339" s="1" t="s">
        <v>146</v>
      </c>
      <c r="B339" s="1" t="s">
        <v>780</v>
      </c>
      <c r="C339" s="22" t="str">
        <f>IFERROR(VLOOKUP(F339,Saldibalans!$K:$L,2,0),"")</f>
        <v/>
      </c>
      <c r="D339" s="23"/>
      <c r="E339" t="s">
        <v>1005</v>
      </c>
      <c r="F339" s="1" t="s">
        <v>348</v>
      </c>
    </row>
    <row r="340" spans="1:6" ht="14.4">
      <c r="A340" s="1" t="s">
        <v>146</v>
      </c>
      <c r="B340" s="1" t="s">
        <v>781</v>
      </c>
      <c r="C340" s="22" t="str">
        <f>IFERROR(VLOOKUP(F340,Saldibalans!$K:$L,2,0),"")</f>
        <v/>
      </c>
      <c r="D340" s="23"/>
      <c r="E340" t="s">
        <v>1005</v>
      </c>
      <c r="F340" s="1" t="s">
        <v>349</v>
      </c>
    </row>
    <row r="341" spans="1:6" ht="14.4">
      <c r="A341" s="1" t="s">
        <v>146</v>
      </c>
      <c r="B341" s="1" t="s">
        <v>782</v>
      </c>
      <c r="C341" s="22" t="str">
        <f>IFERROR(VLOOKUP(F341,Saldibalans!$K:$L,2,0),"")</f>
        <v/>
      </c>
      <c r="D341" s="23"/>
      <c r="E341" t="s">
        <v>1005</v>
      </c>
      <c r="F341" s="1" t="s">
        <v>350</v>
      </c>
    </row>
    <row r="342" spans="1:6" ht="14.4">
      <c r="A342" s="1" t="s">
        <v>146</v>
      </c>
      <c r="B342" s="1" t="s">
        <v>784</v>
      </c>
      <c r="C342" s="23"/>
      <c r="D342" s="22" t="str">
        <f>IFERROR(-VLOOKUP(F342,Saldibalans!$K:$L,2,0),"")</f>
        <v/>
      </c>
      <c r="E342" t="s">
        <v>1006</v>
      </c>
      <c r="F342" s="1" t="s">
        <v>783</v>
      </c>
    </row>
    <row r="343" spans="1:6" ht="14.4">
      <c r="A343" s="1" t="s">
        <v>146</v>
      </c>
      <c r="B343" s="1" t="s">
        <v>786</v>
      </c>
      <c r="C343" s="22" t="str">
        <f>IFERROR(VLOOKUP(F343,Saldibalans!$K:$L,2,0),"")</f>
        <v/>
      </c>
      <c r="D343" s="23"/>
      <c r="E343" t="s">
        <v>1005</v>
      </c>
      <c r="F343" s="1" t="s">
        <v>785</v>
      </c>
    </row>
    <row r="344" spans="1:6" ht="14.4">
      <c r="A344" s="1" t="s">
        <v>146</v>
      </c>
      <c r="B344" s="1" t="s">
        <v>788</v>
      </c>
      <c r="C344" s="22" t="str">
        <f>IFERROR(VLOOKUP(F344,Saldibalans!$K:$L,2,0),"")</f>
        <v/>
      </c>
      <c r="D344" s="23"/>
      <c r="E344" t="s">
        <v>1005</v>
      </c>
      <c r="F344" s="1" t="s">
        <v>787</v>
      </c>
    </row>
    <row r="345" spans="1:6" ht="14.4">
      <c r="A345" s="1" t="s">
        <v>146</v>
      </c>
      <c r="B345" s="1" t="s">
        <v>789</v>
      </c>
      <c r="C345" s="22" t="str">
        <f>IFERROR(VLOOKUP(F345,Saldibalans!$K:$L,2,0),"")</f>
        <v/>
      </c>
      <c r="D345" s="23"/>
      <c r="E345" t="s">
        <v>1005</v>
      </c>
      <c r="F345" s="1" t="s">
        <v>351</v>
      </c>
    </row>
    <row r="346" spans="1:6" ht="14.4">
      <c r="A346" s="1" t="s">
        <v>146</v>
      </c>
      <c r="B346" s="1" t="s">
        <v>790</v>
      </c>
      <c r="C346" s="23"/>
      <c r="D346" s="22" t="str">
        <f>IFERROR(-VLOOKUP(F346,Saldibalans!$K:$L,2,0),"")</f>
        <v/>
      </c>
      <c r="E346" t="s">
        <v>1006</v>
      </c>
      <c r="F346" s="1" t="s">
        <v>352</v>
      </c>
    </row>
    <row r="347" spans="1:6" ht="14.4">
      <c r="A347" s="1" t="s">
        <v>3</v>
      </c>
      <c r="B347" s="1" t="s">
        <v>791</v>
      </c>
      <c r="C347" s="22" t="str">
        <f>IFERROR(VLOOKUP(F347,Saldibalans!$K:$L,2,0),"")</f>
        <v/>
      </c>
      <c r="D347" s="23"/>
      <c r="E347" t="s">
        <v>1005</v>
      </c>
      <c r="F347" s="1" t="s">
        <v>353</v>
      </c>
    </row>
    <row r="348" spans="1:6" ht="14.4">
      <c r="A348" s="1" t="s">
        <v>3</v>
      </c>
      <c r="B348" s="1" t="s">
        <v>792</v>
      </c>
      <c r="C348" s="22" t="str">
        <f>IFERROR(VLOOKUP(F348,Saldibalans!$K:$L,2,0),"")</f>
        <v/>
      </c>
      <c r="D348" s="23"/>
      <c r="E348" t="s">
        <v>1005</v>
      </c>
      <c r="F348" s="1" t="s">
        <v>354</v>
      </c>
    </row>
    <row r="349" spans="1:6" ht="14.4">
      <c r="A349" s="1" t="s">
        <v>3</v>
      </c>
      <c r="B349" s="1" t="s">
        <v>793</v>
      </c>
      <c r="C349" s="22" t="str">
        <f>IFERROR(VLOOKUP(F349,Saldibalans!$K:$L,2,0),"")</f>
        <v/>
      </c>
      <c r="D349" s="23"/>
      <c r="E349" t="s">
        <v>1005</v>
      </c>
      <c r="F349" s="1" t="s">
        <v>355</v>
      </c>
    </row>
    <row r="350" spans="1:6" ht="14.4">
      <c r="A350" s="1" t="s">
        <v>3</v>
      </c>
      <c r="B350" s="1" t="s">
        <v>794</v>
      </c>
      <c r="C350" s="22" t="str">
        <f>IFERROR(VLOOKUP(F350,Saldibalans!$K:$L,2,0),"")</f>
        <v/>
      </c>
      <c r="D350" s="23"/>
      <c r="E350" t="s">
        <v>1005</v>
      </c>
      <c r="F350" s="1" t="s">
        <v>356</v>
      </c>
    </row>
    <row r="351" spans="1:6" ht="14.4">
      <c r="A351" s="1" t="s">
        <v>3</v>
      </c>
      <c r="B351" s="1" t="s">
        <v>795</v>
      </c>
      <c r="C351" s="22" t="str">
        <f>IFERROR(VLOOKUP(F351,Saldibalans!$K:$L,2,0),"")</f>
        <v/>
      </c>
      <c r="D351" s="23"/>
      <c r="E351" t="s">
        <v>1005</v>
      </c>
      <c r="F351" s="1" t="s">
        <v>357</v>
      </c>
    </row>
    <row r="352" spans="1:6" ht="14.4">
      <c r="A352" s="1" t="s">
        <v>3</v>
      </c>
      <c r="B352" s="1" t="s">
        <v>797</v>
      </c>
      <c r="C352" s="23"/>
      <c r="D352" s="22" t="str">
        <f>IFERROR(-VLOOKUP(F352,Saldibalans!$K:$L,2,0),"")</f>
        <v/>
      </c>
      <c r="E352" t="s">
        <v>1006</v>
      </c>
      <c r="F352" s="1" t="s">
        <v>796</v>
      </c>
    </row>
    <row r="353" spans="1:6" ht="14.4">
      <c r="A353" s="1" t="s">
        <v>3</v>
      </c>
      <c r="B353" s="1" t="s">
        <v>798</v>
      </c>
      <c r="C353" s="23"/>
      <c r="D353" s="22" t="str">
        <f>IFERROR(-VLOOKUP(F353,Saldibalans!$K:$L,2,0),"")</f>
        <v/>
      </c>
      <c r="E353" t="s">
        <v>1006</v>
      </c>
      <c r="F353" s="1" t="s">
        <v>358</v>
      </c>
    </row>
    <row r="354" spans="1:6" ht="14.4">
      <c r="A354" s="1" t="s">
        <v>3</v>
      </c>
      <c r="B354" s="1" t="s">
        <v>799</v>
      </c>
      <c r="C354" s="22" t="str">
        <f>IFERROR(VLOOKUP(F354,Saldibalans!$K:$L,2,0),"")</f>
        <v/>
      </c>
      <c r="D354" s="23"/>
      <c r="E354" t="s">
        <v>1005</v>
      </c>
      <c r="F354" s="1" t="s">
        <v>359</v>
      </c>
    </row>
    <row r="355" spans="1:6" ht="14.4">
      <c r="A355" s="1" t="s">
        <v>3</v>
      </c>
      <c r="B355" s="1" t="s">
        <v>800</v>
      </c>
      <c r="C355" s="22" t="str">
        <f>IFERROR(VLOOKUP(F355,Saldibalans!$K:$L,2,0),"")</f>
        <v/>
      </c>
      <c r="D355" s="23"/>
      <c r="E355" t="s">
        <v>1005</v>
      </c>
      <c r="F355" s="1" t="s">
        <v>360</v>
      </c>
    </row>
    <row r="356" spans="1:6" ht="14.4">
      <c r="A356" s="1" t="s">
        <v>3</v>
      </c>
      <c r="B356" s="1" t="s">
        <v>801</v>
      </c>
      <c r="C356" s="22" t="str">
        <f>IFERROR(VLOOKUP(F356,Saldibalans!$K:$L,2,0),"")</f>
        <v/>
      </c>
      <c r="D356" s="23"/>
      <c r="E356" t="s">
        <v>1005</v>
      </c>
      <c r="F356" s="1" t="s">
        <v>361</v>
      </c>
    </row>
    <row r="357" spans="1:6" ht="14.4">
      <c r="A357" s="1" t="s">
        <v>3</v>
      </c>
      <c r="B357" s="1" t="s">
        <v>802</v>
      </c>
      <c r="C357" s="22" t="str">
        <f>IFERROR(VLOOKUP(F357,Saldibalans!$K:$L,2,0),"")</f>
        <v/>
      </c>
      <c r="D357" s="23"/>
      <c r="E357" t="s">
        <v>1005</v>
      </c>
      <c r="F357" s="1" t="s">
        <v>362</v>
      </c>
    </row>
    <row r="358" spans="1:6" ht="14.4">
      <c r="A358" s="1" t="s">
        <v>3</v>
      </c>
      <c r="B358" s="1" t="s">
        <v>804</v>
      </c>
      <c r="C358" s="22" t="str">
        <f>IFERROR(VLOOKUP(F358,Saldibalans!$K:$L,2,0),"")</f>
        <v/>
      </c>
      <c r="D358" s="23"/>
      <c r="E358" t="s">
        <v>1005</v>
      </c>
      <c r="F358" s="1" t="s">
        <v>803</v>
      </c>
    </row>
    <row r="359" spans="1:6" ht="14.4">
      <c r="A359" s="1" t="s">
        <v>3</v>
      </c>
      <c r="B359" s="1" t="s">
        <v>805</v>
      </c>
      <c r="C359" s="22" t="str">
        <f>IFERROR(VLOOKUP(F359,Saldibalans!$K:$L,2,0),"")</f>
        <v/>
      </c>
      <c r="D359" s="23"/>
      <c r="E359" t="s">
        <v>1005</v>
      </c>
      <c r="F359" s="1" t="s">
        <v>363</v>
      </c>
    </row>
    <row r="360" spans="1:6" ht="14.4">
      <c r="A360" s="1" t="s">
        <v>3</v>
      </c>
      <c r="B360" s="1" t="s">
        <v>807</v>
      </c>
      <c r="C360" s="23"/>
      <c r="D360" s="22" t="str">
        <f>IFERROR(-VLOOKUP(F360,Saldibalans!$K:$L,2,0),"")</f>
        <v/>
      </c>
      <c r="E360" t="s">
        <v>1006</v>
      </c>
      <c r="F360" s="1" t="s">
        <v>806</v>
      </c>
    </row>
    <row r="361" spans="1:6" ht="14.4">
      <c r="A361" s="1" t="s">
        <v>3</v>
      </c>
      <c r="B361" s="1" t="s">
        <v>808</v>
      </c>
      <c r="C361" s="22" t="str">
        <f>IFERROR(VLOOKUP(F361,Saldibalans!$K:$L,2,0),"")</f>
        <v/>
      </c>
      <c r="D361" s="23"/>
      <c r="E361" t="s">
        <v>1005</v>
      </c>
      <c r="F361" s="1" t="s">
        <v>364</v>
      </c>
    </row>
    <row r="362" spans="1:6" ht="14.4">
      <c r="A362" s="1" t="s">
        <v>3</v>
      </c>
      <c r="B362" s="1" t="s">
        <v>810</v>
      </c>
      <c r="C362" s="23"/>
      <c r="D362" s="22" t="str">
        <f>IFERROR(-VLOOKUP(F362,Saldibalans!$K:$L,2,0),"")</f>
        <v/>
      </c>
      <c r="E362" t="s">
        <v>1006</v>
      </c>
      <c r="F362" s="1" t="s">
        <v>809</v>
      </c>
    </row>
    <row r="363" spans="1:6" ht="14.4">
      <c r="A363" s="1" t="s">
        <v>3</v>
      </c>
      <c r="B363" s="1" t="s">
        <v>811</v>
      </c>
      <c r="C363" s="22" t="str">
        <f>IFERROR(VLOOKUP(F363,Saldibalans!$K:$L,2,0),"")</f>
        <v/>
      </c>
      <c r="D363" s="23"/>
      <c r="E363" t="s">
        <v>1005</v>
      </c>
      <c r="F363" s="1" t="s">
        <v>365</v>
      </c>
    </row>
    <row r="364" spans="1:6" ht="14.4">
      <c r="A364" s="1" t="s">
        <v>3</v>
      </c>
      <c r="B364" s="1" t="s">
        <v>813</v>
      </c>
      <c r="C364" s="23"/>
      <c r="D364" s="22" t="str">
        <f>IFERROR(-VLOOKUP(F364,Saldibalans!$K:$L,2,0),"")</f>
        <v/>
      </c>
      <c r="E364" t="s">
        <v>1006</v>
      </c>
      <c r="F364" s="1" t="s">
        <v>812</v>
      </c>
    </row>
    <row r="365" spans="1:6" ht="14.4">
      <c r="A365" s="1" t="s">
        <v>3</v>
      </c>
      <c r="B365" s="1" t="s">
        <v>814</v>
      </c>
      <c r="C365" s="22" t="str">
        <f>IFERROR(VLOOKUP(F365,Saldibalans!$K:$L,2,0),"")</f>
        <v/>
      </c>
      <c r="D365" s="23"/>
      <c r="E365" t="s">
        <v>1005</v>
      </c>
      <c r="F365" s="1" t="s">
        <v>367</v>
      </c>
    </row>
    <row r="366" spans="1:6" ht="14.4">
      <c r="A366" s="1" t="s">
        <v>3</v>
      </c>
      <c r="B366" s="1" t="s">
        <v>815</v>
      </c>
      <c r="C366" s="22" t="str">
        <f>IFERROR(VLOOKUP(F366,Saldibalans!$K:$L,2,0),"")</f>
        <v/>
      </c>
      <c r="D366" s="23"/>
      <c r="E366" t="s">
        <v>1005</v>
      </c>
      <c r="F366" s="1" t="s">
        <v>366</v>
      </c>
    </row>
    <row r="367" spans="1:6" ht="14.4">
      <c r="A367" s="1" t="s">
        <v>3</v>
      </c>
      <c r="B367" s="1" t="s">
        <v>816</v>
      </c>
      <c r="C367" s="23"/>
      <c r="D367" s="22" t="str">
        <f>IFERROR(-VLOOKUP(F367,Saldibalans!$K:$L,2,0),"")</f>
        <v/>
      </c>
      <c r="E367" t="s">
        <v>1006</v>
      </c>
      <c r="F367" s="1" t="s">
        <v>368</v>
      </c>
    </row>
    <row r="368" spans="1:6" ht="14.4">
      <c r="A368" s="1" t="s">
        <v>1012</v>
      </c>
      <c r="B368" s="1" t="s">
        <v>818</v>
      </c>
      <c r="C368" s="22" t="str">
        <f>IFERROR(VLOOKUP(F368,Saldibalans!$K:$L,2,0),"")</f>
        <v/>
      </c>
      <c r="D368" s="23"/>
      <c r="E368" t="s">
        <v>1005</v>
      </c>
      <c r="F368" s="1" t="s">
        <v>817</v>
      </c>
    </row>
    <row r="369" spans="1:6" ht="14.4">
      <c r="A369" s="1" t="s">
        <v>1012</v>
      </c>
      <c r="B369" s="1" t="s">
        <v>820</v>
      </c>
      <c r="C369" s="22" t="str">
        <f>IFERROR(VLOOKUP(F369,Saldibalans!$K:$L,2,0),"")</f>
        <v/>
      </c>
      <c r="D369" s="23"/>
      <c r="E369" t="s">
        <v>1005</v>
      </c>
      <c r="F369" s="1" t="s">
        <v>819</v>
      </c>
    </row>
    <row r="370" spans="1:6" ht="14.4">
      <c r="A370" s="1" t="s">
        <v>1012</v>
      </c>
      <c r="B370" s="1" t="s">
        <v>822</v>
      </c>
      <c r="C370" s="22" t="str">
        <f>IFERROR(VLOOKUP(F370,Saldibalans!$K:$L,2,0),"")</f>
        <v/>
      </c>
      <c r="D370" s="23"/>
      <c r="E370" t="s">
        <v>1005</v>
      </c>
      <c r="F370" s="1" t="s">
        <v>821</v>
      </c>
    </row>
    <row r="371" spans="1:6" ht="14.4">
      <c r="A371" s="1" t="s">
        <v>1012</v>
      </c>
      <c r="B371" s="1" t="s">
        <v>824</v>
      </c>
      <c r="C371" s="22" t="str">
        <f>IFERROR(VLOOKUP(F371,Saldibalans!$K:$L,2,0),"")</f>
        <v/>
      </c>
      <c r="D371" s="23"/>
      <c r="E371" t="s">
        <v>1005</v>
      </c>
      <c r="F371" s="1" t="s">
        <v>823</v>
      </c>
    </row>
    <row r="372" spans="1:6" ht="14.4">
      <c r="A372" s="1" t="s">
        <v>1012</v>
      </c>
      <c r="B372" s="1" t="s">
        <v>826</v>
      </c>
      <c r="C372" s="22" t="str">
        <f>IFERROR(VLOOKUP(F372,Saldibalans!$K:$L,2,0),"")</f>
        <v/>
      </c>
      <c r="D372" s="23"/>
      <c r="E372" t="s">
        <v>1005</v>
      </c>
      <c r="F372" s="1" t="s">
        <v>825</v>
      </c>
    </row>
    <row r="373" spans="1:6" ht="14.4">
      <c r="A373" s="1" t="s">
        <v>1012</v>
      </c>
      <c r="B373" s="1" t="s">
        <v>828</v>
      </c>
      <c r="C373" s="23"/>
      <c r="D373" s="22" t="str">
        <f>IFERROR(-VLOOKUP(F373,Saldibalans!$K:$L,2,0),"")</f>
        <v/>
      </c>
      <c r="E373" t="s">
        <v>1006</v>
      </c>
      <c r="F373" s="1" t="s">
        <v>827</v>
      </c>
    </row>
    <row r="374" spans="1:6" ht="14.4">
      <c r="A374" s="1" t="s">
        <v>1012</v>
      </c>
      <c r="B374" s="1" t="s">
        <v>830</v>
      </c>
      <c r="C374" s="22" t="str">
        <f>IFERROR(VLOOKUP(F374,Saldibalans!$K:$L,2,0),"")</f>
        <v/>
      </c>
      <c r="D374" s="23"/>
      <c r="E374" t="s">
        <v>1005</v>
      </c>
      <c r="F374" s="1" t="s">
        <v>829</v>
      </c>
    </row>
    <row r="375" spans="1:6" ht="14.4">
      <c r="A375" s="1" t="s">
        <v>1012</v>
      </c>
      <c r="B375" s="1" t="s">
        <v>832</v>
      </c>
      <c r="C375" s="22" t="str">
        <f>IFERROR(VLOOKUP(F375,Saldibalans!$K:$L,2,0),"")</f>
        <v/>
      </c>
      <c r="D375" s="23"/>
      <c r="E375" t="s">
        <v>1005</v>
      </c>
      <c r="F375" s="1" t="s">
        <v>831</v>
      </c>
    </row>
    <row r="376" spans="1:6" ht="14.4">
      <c r="A376" s="1" t="s">
        <v>1012</v>
      </c>
      <c r="B376" s="1" t="s">
        <v>834</v>
      </c>
      <c r="C376" s="22" t="str">
        <f>IFERROR(VLOOKUP(F376,Saldibalans!$K:$L,2,0),"")</f>
        <v/>
      </c>
      <c r="D376" s="23"/>
      <c r="E376" t="s">
        <v>1005</v>
      </c>
      <c r="F376" s="1" t="s">
        <v>833</v>
      </c>
    </row>
    <row r="377" spans="1:6" ht="14.4">
      <c r="A377" s="1" t="s">
        <v>1012</v>
      </c>
      <c r="B377" s="1" t="s">
        <v>836</v>
      </c>
      <c r="C377" s="22" t="str">
        <f>IFERROR(VLOOKUP(F377,Saldibalans!$K:$L,2,0),"")</f>
        <v/>
      </c>
      <c r="D377" s="23"/>
      <c r="E377" t="s">
        <v>1005</v>
      </c>
      <c r="F377" s="1" t="s">
        <v>835</v>
      </c>
    </row>
    <row r="378" spans="1:6" ht="14.4">
      <c r="A378" s="1" t="s">
        <v>1012</v>
      </c>
      <c r="B378" s="1" t="s">
        <v>838</v>
      </c>
      <c r="C378" s="23"/>
      <c r="D378" s="22" t="str">
        <f>IFERROR(-VLOOKUP(F378,Saldibalans!$K:$L,2,0),"")</f>
        <v/>
      </c>
      <c r="E378" t="s">
        <v>1006</v>
      </c>
      <c r="F378" s="1" t="s">
        <v>837</v>
      </c>
    </row>
    <row r="379" spans="1:6" ht="14.4">
      <c r="A379" s="1" t="s">
        <v>1012</v>
      </c>
      <c r="B379" s="1" t="s">
        <v>840</v>
      </c>
      <c r="C379" s="22" t="str">
        <f>IFERROR(VLOOKUP(F379,Saldibalans!$K:$L,2,0),"")</f>
        <v/>
      </c>
      <c r="D379" s="23"/>
      <c r="E379" t="s">
        <v>1005</v>
      </c>
      <c r="F379" s="1" t="s">
        <v>839</v>
      </c>
    </row>
    <row r="380" spans="1:6" ht="14.4">
      <c r="A380" s="1" t="s">
        <v>1012</v>
      </c>
      <c r="B380" s="1" t="s">
        <v>842</v>
      </c>
      <c r="C380" s="23"/>
      <c r="D380" s="22" t="str">
        <f>IFERROR(-VLOOKUP(F380,Saldibalans!$K:$L,2,0),"")</f>
        <v/>
      </c>
      <c r="E380" t="s">
        <v>1006</v>
      </c>
      <c r="F380" s="1" t="s">
        <v>841</v>
      </c>
    </row>
    <row r="381" spans="1:6" ht="14.4">
      <c r="A381" s="1" t="s">
        <v>1012</v>
      </c>
      <c r="B381" s="1" t="s">
        <v>844</v>
      </c>
      <c r="C381" s="22" t="str">
        <f>IFERROR(VLOOKUP(F381,Saldibalans!$K:$L,2,0),"")</f>
        <v/>
      </c>
      <c r="D381" s="23"/>
      <c r="E381" t="s">
        <v>1005</v>
      </c>
      <c r="F381" s="1" t="s">
        <v>843</v>
      </c>
    </row>
    <row r="382" spans="1:6" ht="14.4">
      <c r="A382" s="1" t="s">
        <v>1012</v>
      </c>
      <c r="B382" s="1" t="s">
        <v>846</v>
      </c>
      <c r="C382" s="23"/>
      <c r="D382" s="22" t="str">
        <f>IFERROR(-VLOOKUP(F382,Saldibalans!$K:$L,2,0),"")</f>
        <v/>
      </c>
      <c r="E382" t="s">
        <v>1006</v>
      </c>
      <c r="F382" s="1" t="s">
        <v>845</v>
      </c>
    </row>
    <row r="383" spans="1:6" ht="14.4">
      <c r="A383" s="1" t="s">
        <v>1012</v>
      </c>
      <c r="B383" s="1" t="s">
        <v>848</v>
      </c>
      <c r="C383" s="22" t="str">
        <f>IFERROR(VLOOKUP(F383,Saldibalans!$K:$L,2,0),"")</f>
        <v/>
      </c>
      <c r="D383" s="23"/>
      <c r="E383" t="s">
        <v>1005</v>
      </c>
      <c r="F383" s="1" t="s">
        <v>847</v>
      </c>
    </row>
    <row r="384" spans="1:6" ht="14.4">
      <c r="A384" s="1" t="s">
        <v>1012</v>
      </c>
      <c r="B384" s="1" t="s">
        <v>850</v>
      </c>
      <c r="C384" s="22" t="str">
        <f>IFERROR(VLOOKUP(F384,Saldibalans!$K:$L,2,0),"")</f>
        <v/>
      </c>
      <c r="D384" s="23"/>
      <c r="E384" t="s">
        <v>1005</v>
      </c>
      <c r="F384" s="1" t="s">
        <v>849</v>
      </c>
    </row>
    <row r="385" spans="1:6" ht="14.4">
      <c r="A385" s="1" t="s">
        <v>1012</v>
      </c>
      <c r="B385" s="1" t="s">
        <v>852</v>
      </c>
      <c r="C385" s="23"/>
      <c r="D385" s="22" t="str">
        <f>IFERROR(-VLOOKUP(F385,Saldibalans!$K:$L,2,0),"")</f>
        <v/>
      </c>
      <c r="E385" t="s">
        <v>1006</v>
      </c>
      <c r="F385" s="1" t="s">
        <v>851</v>
      </c>
    </row>
    <row r="386" spans="1:6" ht="14.4">
      <c r="A386" s="1" t="s">
        <v>147</v>
      </c>
      <c r="B386" s="1" t="s">
        <v>853</v>
      </c>
      <c r="C386" s="22" t="str">
        <f>IFERROR(VLOOKUP(F386,Saldibalans!$K:$L,2,0),"")</f>
        <v/>
      </c>
      <c r="D386" s="23"/>
      <c r="E386" t="s">
        <v>1005</v>
      </c>
      <c r="F386" s="1" t="s">
        <v>369</v>
      </c>
    </row>
    <row r="387" spans="1:6" ht="14.4">
      <c r="A387" s="1" t="s">
        <v>147</v>
      </c>
      <c r="B387" s="1" t="s">
        <v>854</v>
      </c>
      <c r="C387" s="22" t="str">
        <f>IFERROR(VLOOKUP(F387,Saldibalans!$K:$L,2,0),"")</f>
        <v/>
      </c>
      <c r="D387" s="23"/>
      <c r="E387" t="s">
        <v>1005</v>
      </c>
      <c r="F387" s="1" t="s">
        <v>370</v>
      </c>
    </row>
    <row r="388" spans="1:6" ht="14.4">
      <c r="A388" s="1" t="s">
        <v>147</v>
      </c>
      <c r="B388" s="1" t="s">
        <v>855</v>
      </c>
      <c r="C388" s="22" t="str">
        <f>IFERROR(VLOOKUP(F388,Saldibalans!$K:$L,2,0),"")</f>
        <v/>
      </c>
      <c r="D388" s="23"/>
      <c r="E388" t="s">
        <v>1005</v>
      </c>
      <c r="F388" s="1" t="s">
        <v>371</v>
      </c>
    </row>
    <row r="389" spans="1:6" ht="14.4">
      <c r="A389" s="1" t="s">
        <v>147</v>
      </c>
      <c r="B389" s="1" t="s">
        <v>856</v>
      </c>
      <c r="C389" s="23"/>
      <c r="D389" s="22" t="str">
        <f>IFERROR(-VLOOKUP(F389,Saldibalans!$K:$L,2,0),"")</f>
        <v/>
      </c>
      <c r="E389" t="s">
        <v>1006</v>
      </c>
      <c r="F389" s="1" t="s">
        <v>372</v>
      </c>
    </row>
    <row r="390" spans="1:6" ht="14.4">
      <c r="A390" s="1" t="s">
        <v>147</v>
      </c>
      <c r="B390" s="1" t="s">
        <v>857</v>
      </c>
      <c r="C390" s="22" t="str">
        <f>IFERROR(VLOOKUP(F390,Saldibalans!$K:$L,2,0),"")</f>
        <v/>
      </c>
      <c r="D390" s="23"/>
      <c r="E390" t="s">
        <v>1005</v>
      </c>
      <c r="F390" s="1" t="s">
        <v>373</v>
      </c>
    </row>
    <row r="391" spans="1:6" ht="14.4">
      <c r="A391" s="1" t="s">
        <v>147</v>
      </c>
      <c r="B391" s="1" t="s">
        <v>859</v>
      </c>
      <c r="C391" s="22" t="str">
        <f>IFERROR(VLOOKUP(F391,Saldibalans!$K:$L,2,0),"")</f>
        <v/>
      </c>
      <c r="D391" s="23"/>
      <c r="E391" t="s">
        <v>1005</v>
      </c>
      <c r="F391" s="1" t="s">
        <v>858</v>
      </c>
    </row>
    <row r="392" spans="1:6" ht="14.4">
      <c r="A392" s="1" t="s">
        <v>147</v>
      </c>
      <c r="B392" s="1" t="s">
        <v>860</v>
      </c>
      <c r="C392" s="22" t="str">
        <f>IFERROR(VLOOKUP(F392,Saldibalans!$K:$L,2,0),"")</f>
        <v/>
      </c>
      <c r="D392" s="23"/>
      <c r="E392" t="s">
        <v>1005</v>
      </c>
      <c r="F392" s="1" t="s">
        <v>382</v>
      </c>
    </row>
    <row r="393" spans="1:6" ht="14.4">
      <c r="A393" s="1" t="s">
        <v>147</v>
      </c>
      <c r="B393" s="1" t="s">
        <v>861</v>
      </c>
      <c r="C393" s="22" t="str">
        <f>IFERROR(VLOOKUP(F393,Saldibalans!$K:$L,2,0),"")</f>
        <v/>
      </c>
      <c r="D393" s="23"/>
      <c r="E393" t="s">
        <v>1005</v>
      </c>
      <c r="F393" s="1" t="s">
        <v>374</v>
      </c>
    </row>
    <row r="394" spans="1:6" ht="14.4">
      <c r="A394" s="1" t="s">
        <v>147</v>
      </c>
      <c r="B394" s="1" t="s">
        <v>862</v>
      </c>
      <c r="C394" s="22" t="str">
        <f>IFERROR(VLOOKUP(F394,Saldibalans!$K:$L,2,0),"")</f>
        <v/>
      </c>
      <c r="D394" s="23"/>
      <c r="E394" t="s">
        <v>1005</v>
      </c>
      <c r="F394" s="1" t="s">
        <v>375</v>
      </c>
    </row>
    <row r="395" spans="1:6" ht="14.4">
      <c r="A395" s="1" t="s">
        <v>147</v>
      </c>
      <c r="B395" s="1" t="s">
        <v>863</v>
      </c>
      <c r="C395" s="22" t="str">
        <f>IFERROR(VLOOKUP(F395,Saldibalans!$K:$L,2,0),"")</f>
        <v/>
      </c>
      <c r="D395" s="23"/>
      <c r="E395" t="s">
        <v>1005</v>
      </c>
      <c r="F395" s="1" t="s">
        <v>376</v>
      </c>
    </row>
    <row r="396" spans="1:6" ht="14.4">
      <c r="A396" s="1" t="s">
        <v>147</v>
      </c>
      <c r="B396" s="1" t="s">
        <v>864</v>
      </c>
      <c r="C396" s="22" t="str">
        <f>IFERROR(VLOOKUP(F396,Saldibalans!$K:$L,2,0),"")</f>
        <v/>
      </c>
      <c r="D396" s="23"/>
      <c r="E396" t="s">
        <v>1005</v>
      </c>
      <c r="F396" s="1" t="s">
        <v>377</v>
      </c>
    </row>
    <row r="397" spans="1:6" ht="14.4">
      <c r="A397" s="1" t="s">
        <v>147</v>
      </c>
      <c r="B397" s="1" t="s">
        <v>865</v>
      </c>
      <c r="C397" s="22" t="str">
        <f>IFERROR(VLOOKUP(F397,Saldibalans!$K:$L,2,0),"")</f>
        <v/>
      </c>
      <c r="D397" s="23"/>
      <c r="E397" t="s">
        <v>1005</v>
      </c>
      <c r="F397" s="1" t="s">
        <v>378</v>
      </c>
    </row>
    <row r="398" spans="1:6" ht="14.4">
      <c r="A398" s="1" t="s">
        <v>147</v>
      </c>
      <c r="B398" s="1" t="s">
        <v>867</v>
      </c>
      <c r="C398" s="22" t="str">
        <f>IFERROR(VLOOKUP(F398,Saldibalans!$K:$L,2,0),"")</f>
        <v/>
      </c>
      <c r="D398" s="23"/>
      <c r="E398" t="s">
        <v>1005</v>
      </c>
      <c r="F398" s="1" t="s">
        <v>866</v>
      </c>
    </row>
    <row r="399" spans="1:6" ht="14.4">
      <c r="A399" s="1" t="s">
        <v>147</v>
      </c>
      <c r="B399" s="1" t="s">
        <v>868</v>
      </c>
      <c r="C399" s="22" t="str">
        <f>IFERROR(VLOOKUP(F399,Saldibalans!$K:$L,2,0),"")</f>
        <v/>
      </c>
      <c r="D399" s="23"/>
      <c r="E399" t="s">
        <v>1005</v>
      </c>
      <c r="F399" s="1" t="s">
        <v>379</v>
      </c>
    </row>
    <row r="400" spans="1:6" ht="14.4">
      <c r="A400" s="1" t="s">
        <v>147</v>
      </c>
      <c r="B400" s="1" t="s">
        <v>869</v>
      </c>
      <c r="C400" s="22" t="str">
        <f>IFERROR(VLOOKUP(F400,Saldibalans!$K:$L,2,0),"")</f>
        <v/>
      </c>
      <c r="D400" s="23"/>
      <c r="E400" t="s">
        <v>1005</v>
      </c>
      <c r="F400" s="1" t="s">
        <v>380</v>
      </c>
    </row>
    <row r="401" spans="1:6" ht="14.4">
      <c r="A401" s="1" t="s">
        <v>147</v>
      </c>
      <c r="B401" s="1" t="s">
        <v>870</v>
      </c>
      <c r="C401" s="23"/>
      <c r="D401" s="22" t="str">
        <f>IFERROR(-VLOOKUP(F401,Saldibalans!$K:$L,2,0),"")</f>
        <v/>
      </c>
      <c r="E401" t="s">
        <v>1006</v>
      </c>
      <c r="F401" s="1" t="s">
        <v>381</v>
      </c>
    </row>
    <row r="402" spans="1:6" ht="14.4">
      <c r="A402" s="1" t="s">
        <v>147</v>
      </c>
      <c r="B402" s="1" t="s">
        <v>872</v>
      </c>
      <c r="C402" s="22" t="str">
        <f>IFERROR(VLOOKUP(F402,Saldibalans!$K:$L,2,0),"")</f>
        <v/>
      </c>
      <c r="D402" s="23"/>
      <c r="E402" t="s">
        <v>1005</v>
      </c>
      <c r="F402" s="1" t="s">
        <v>871</v>
      </c>
    </row>
    <row r="403" spans="1:6" ht="14.4">
      <c r="A403" s="1" t="s">
        <v>1013</v>
      </c>
      <c r="B403" s="1" t="s">
        <v>874</v>
      </c>
      <c r="C403" s="22" t="str">
        <f>IFERROR(VLOOKUP(F403,Saldibalans!$K:$L,2,0),"")</f>
        <v/>
      </c>
      <c r="D403" s="23"/>
      <c r="E403" t="s">
        <v>1005</v>
      </c>
      <c r="F403" s="1" t="s">
        <v>873</v>
      </c>
    </row>
    <row r="404" spans="1:6" ht="14.4">
      <c r="A404" s="1" t="s">
        <v>1013</v>
      </c>
      <c r="B404" s="1" t="s">
        <v>876</v>
      </c>
      <c r="C404" s="23"/>
      <c r="D404" s="22" t="str">
        <f>IFERROR(-VLOOKUP(F404,Saldibalans!$K:$L,2,0),"")</f>
        <v/>
      </c>
      <c r="E404" t="s">
        <v>1006</v>
      </c>
      <c r="F404" s="1" t="s">
        <v>875</v>
      </c>
    </row>
    <row r="405" spans="1:6" ht="14.4">
      <c r="A405" s="1" t="s">
        <v>1013</v>
      </c>
      <c r="B405" s="1" t="s">
        <v>878</v>
      </c>
      <c r="C405" s="22" t="str">
        <f>IFERROR(VLOOKUP(F405,Saldibalans!$K:$L,2,0),"")</f>
        <v/>
      </c>
      <c r="D405" s="23"/>
      <c r="E405" t="s">
        <v>1005</v>
      </c>
      <c r="F405" s="1" t="s">
        <v>877</v>
      </c>
    </row>
    <row r="406" spans="1:6" ht="14.4">
      <c r="A406" s="1" t="s">
        <v>1013</v>
      </c>
      <c r="B406" s="1" t="s">
        <v>880</v>
      </c>
      <c r="C406" s="22" t="str">
        <f>IFERROR(VLOOKUP(F406,Saldibalans!$K:$L,2,0),"")</f>
        <v/>
      </c>
      <c r="D406" s="23"/>
      <c r="E406" t="s">
        <v>1005</v>
      </c>
      <c r="F406" s="1" t="s">
        <v>879</v>
      </c>
    </row>
    <row r="407" spans="1:6" ht="14.4">
      <c r="A407" s="1" t="s">
        <v>1013</v>
      </c>
      <c r="B407" s="1" t="s">
        <v>882</v>
      </c>
      <c r="C407" s="22" t="str">
        <f>IFERROR(VLOOKUP(F407,Saldibalans!$K:$L,2,0),"")</f>
        <v/>
      </c>
      <c r="D407" s="23"/>
      <c r="E407" t="s">
        <v>1005</v>
      </c>
      <c r="F407" s="1" t="s">
        <v>881</v>
      </c>
    </row>
    <row r="408" spans="1:6" ht="14.4">
      <c r="A408" s="1" t="s">
        <v>1013</v>
      </c>
      <c r="B408" s="1" t="s">
        <v>884</v>
      </c>
      <c r="C408" s="22" t="str">
        <f>IFERROR(VLOOKUP(F408,Saldibalans!$K:$L,2,0),"")</f>
        <v/>
      </c>
      <c r="D408" s="23"/>
      <c r="E408" t="s">
        <v>1005</v>
      </c>
      <c r="F408" s="1" t="s">
        <v>883</v>
      </c>
    </row>
    <row r="409" spans="1:6" ht="14.4">
      <c r="A409" s="1" t="s">
        <v>1013</v>
      </c>
      <c r="B409" s="1" t="s">
        <v>886</v>
      </c>
      <c r="C409" s="22" t="str">
        <f>IFERROR(VLOOKUP(F409,Saldibalans!$K:$L,2,0),"")</f>
        <v/>
      </c>
      <c r="D409" s="23"/>
      <c r="E409" t="s">
        <v>1005</v>
      </c>
      <c r="F409" s="1" t="s">
        <v>885</v>
      </c>
    </row>
    <row r="410" spans="1:6" ht="14.4">
      <c r="A410" s="1" t="s">
        <v>1013</v>
      </c>
      <c r="B410" s="1" t="s">
        <v>888</v>
      </c>
      <c r="C410" s="23"/>
      <c r="D410" s="22" t="str">
        <f>IFERROR(-VLOOKUP(F410,Saldibalans!$K:$L,2,0),"")</f>
        <v/>
      </c>
      <c r="E410" t="s">
        <v>1006</v>
      </c>
      <c r="F410" s="1" t="s">
        <v>887</v>
      </c>
    </row>
    <row r="411" spans="1:6" ht="14.4">
      <c r="A411" s="1" t="s">
        <v>1013</v>
      </c>
      <c r="B411" s="1" t="s">
        <v>890</v>
      </c>
      <c r="C411" s="22" t="str">
        <f>IFERROR(VLOOKUP(F411,Saldibalans!$K:$L,2,0),"")</f>
        <v/>
      </c>
      <c r="D411" s="23"/>
      <c r="E411" t="s">
        <v>1005</v>
      </c>
      <c r="F411" s="1" t="s">
        <v>889</v>
      </c>
    </row>
    <row r="412" spans="1:6" ht="14.4">
      <c r="A412" s="1" t="s">
        <v>151</v>
      </c>
      <c r="B412" s="1" t="s">
        <v>892</v>
      </c>
      <c r="C412" s="22" t="str">
        <f>IFERROR(VLOOKUP(F412,Saldibalans!$K:$L,2,0),"")</f>
        <v/>
      </c>
      <c r="D412" s="23"/>
      <c r="E412" t="s">
        <v>1005</v>
      </c>
      <c r="F412" s="1" t="s">
        <v>891</v>
      </c>
    </row>
    <row r="413" spans="1:6" ht="14.4">
      <c r="A413" s="1" t="s">
        <v>151</v>
      </c>
      <c r="B413" s="1" t="s">
        <v>894</v>
      </c>
      <c r="C413" s="22" t="str">
        <f>IFERROR(VLOOKUP(F413,Saldibalans!$K:$L,2,0),"")</f>
        <v/>
      </c>
      <c r="D413" s="23"/>
      <c r="E413" t="s">
        <v>1005</v>
      </c>
      <c r="F413" s="1" t="s">
        <v>893</v>
      </c>
    </row>
    <row r="414" spans="1:6" ht="14.4">
      <c r="A414" s="1" t="s">
        <v>151</v>
      </c>
      <c r="B414" s="1" t="s">
        <v>895</v>
      </c>
      <c r="C414" s="22" t="str">
        <f>IFERROR(VLOOKUP(F414,Saldibalans!$K:$L,2,0),"")</f>
        <v/>
      </c>
      <c r="D414" s="23"/>
      <c r="E414" t="s">
        <v>1005</v>
      </c>
      <c r="F414" s="1" t="s">
        <v>398</v>
      </c>
    </row>
    <row r="415" spans="1:6" ht="14.4">
      <c r="A415" s="1" t="s">
        <v>151</v>
      </c>
      <c r="B415" s="1" t="s">
        <v>896</v>
      </c>
      <c r="C415" s="23"/>
      <c r="D415" s="22" t="str">
        <f>IFERROR(-VLOOKUP(F415,Saldibalans!$K:$L,2,0),"")</f>
        <v/>
      </c>
      <c r="E415" t="s">
        <v>1006</v>
      </c>
      <c r="F415" s="1" t="s">
        <v>399</v>
      </c>
    </row>
    <row r="416" spans="1:6" ht="14.4">
      <c r="A416" s="1" t="s">
        <v>151</v>
      </c>
      <c r="B416" s="1" t="s">
        <v>898</v>
      </c>
      <c r="C416" s="23"/>
      <c r="D416" s="22" t="str">
        <f>IFERROR(-VLOOKUP(F416,Saldibalans!$K:$L,2,0),"")</f>
        <v/>
      </c>
      <c r="E416" t="s">
        <v>1006</v>
      </c>
      <c r="F416" s="1" t="s">
        <v>897</v>
      </c>
    </row>
    <row r="417" spans="1:6" ht="14.4">
      <c r="A417" s="1" t="s">
        <v>151</v>
      </c>
      <c r="B417" s="1" t="s">
        <v>149</v>
      </c>
      <c r="C417" s="22" t="str">
        <f>IFERROR(VLOOKUP(F417,Saldibalans!$K:$L,2,0),"")</f>
        <v/>
      </c>
      <c r="D417" s="23"/>
      <c r="E417" t="s">
        <v>1005</v>
      </c>
      <c r="F417" s="1" t="s">
        <v>899</v>
      </c>
    </row>
    <row r="418" spans="1:6" ht="14.4">
      <c r="A418" s="1" t="s">
        <v>151</v>
      </c>
      <c r="B418" s="1" t="s">
        <v>901</v>
      </c>
      <c r="C418" s="22" t="str">
        <f>IFERROR(VLOOKUP(F418,Saldibalans!$K:$L,2,0),"")</f>
        <v/>
      </c>
      <c r="D418" s="23"/>
      <c r="E418" t="s">
        <v>1005</v>
      </c>
      <c r="F418" s="1" t="s">
        <v>900</v>
      </c>
    </row>
    <row r="419" spans="1:6" ht="14.4">
      <c r="A419" s="1" t="s">
        <v>148</v>
      </c>
      <c r="B419" s="1" t="s">
        <v>148</v>
      </c>
      <c r="C419" s="22" t="str">
        <f>IFERROR(VLOOKUP(F419,Saldibalans!$K:$L,2,0),"")</f>
        <v/>
      </c>
      <c r="D419" s="23"/>
      <c r="E419" t="s">
        <v>1005</v>
      </c>
      <c r="F419" s="1" t="s">
        <v>383</v>
      </c>
    </row>
    <row r="420" spans="1:6" ht="14.4">
      <c r="A420" s="1" t="s">
        <v>148</v>
      </c>
      <c r="B420" s="1" t="s">
        <v>902</v>
      </c>
      <c r="C420" s="23"/>
      <c r="D420" s="22" t="str">
        <f>IFERROR(-VLOOKUP(F420,Saldibalans!$K:$L,2,0),"")</f>
        <v/>
      </c>
      <c r="E420" t="s">
        <v>1006</v>
      </c>
      <c r="F420" s="1" t="s">
        <v>384</v>
      </c>
    </row>
    <row r="421" spans="1:6" ht="14.4">
      <c r="A421" s="1" t="s">
        <v>148</v>
      </c>
      <c r="B421" s="1" t="s">
        <v>903</v>
      </c>
      <c r="C421" s="22" t="str">
        <f>IFERROR(VLOOKUP(F421,Saldibalans!$K:$L,2,0),"")</f>
        <v/>
      </c>
      <c r="D421" s="23"/>
      <c r="E421" t="s">
        <v>1005</v>
      </c>
      <c r="F421" s="1" t="s">
        <v>385</v>
      </c>
    </row>
    <row r="422" spans="1:6" ht="14.4">
      <c r="A422" s="1" t="s">
        <v>148</v>
      </c>
      <c r="B422" s="1" t="s">
        <v>904</v>
      </c>
      <c r="C422" s="22" t="str">
        <f>IFERROR(VLOOKUP(F422,Saldibalans!$K:$L,2,0),"")</f>
        <v/>
      </c>
      <c r="D422" s="23"/>
      <c r="E422" t="s">
        <v>1005</v>
      </c>
      <c r="F422" s="1" t="s">
        <v>386</v>
      </c>
    </row>
    <row r="423" spans="1:6" ht="14.4">
      <c r="A423" s="1" t="s">
        <v>148</v>
      </c>
      <c r="B423" s="1" t="s">
        <v>905</v>
      </c>
      <c r="C423" s="22" t="str">
        <f>IFERROR(VLOOKUP(F423,Saldibalans!$K:$L,2,0),"")</f>
        <v/>
      </c>
      <c r="D423" s="23"/>
      <c r="E423" t="s">
        <v>1005</v>
      </c>
      <c r="F423" s="1" t="s">
        <v>387</v>
      </c>
    </row>
    <row r="424" spans="1:6" ht="14.4">
      <c r="A424" s="1" t="s">
        <v>148</v>
      </c>
      <c r="B424" s="1" t="s">
        <v>907</v>
      </c>
      <c r="C424" s="23"/>
      <c r="D424" s="22" t="str">
        <f>IFERROR(-VLOOKUP(F424,Saldibalans!$K:$L,2,0),"")</f>
        <v/>
      </c>
      <c r="E424" t="s">
        <v>1006</v>
      </c>
      <c r="F424" s="1" t="s">
        <v>906</v>
      </c>
    </row>
    <row r="425" spans="1:6" ht="14.4">
      <c r="A425" s="1" t="s">
        <v>150</v>
      </c>
      <c r="B425" s="1" t="s">
        <v>908</v>
      </c>
      <c r="C425" s="22" t="str">
        <f>IFERROR(VLOOKUP(F425,Saldibalans!$K:$L,2,0),"")</f>
        <v/>
      </c>
      <c r="D425" s="23"/>
      <c r="E425" t="s">
        <v>1005</v>
      </c>
      <c r="F425" s="1" t="s">
        <v>388</v>
      </c>
    </row>
    <row r="426" spans="1:6" ht="14.4">
      <c r="A426" s="1" t="s">
        <v>150</v>
      </c>
      <c r="B426" s="1" t="s">
        <v>910</v>
      </c>
      <c r="C426" s="22" t="str">
        <f>IFERROR(VLOOKUP(F426,Saldibalans!$K:$L,2,0),"")</f>
        <v/>
      </c>
      <c r="D426" s="23"/>
      <c r="E426" t="s">
        <v>1005</v>
      </c>
      <c r="F426" s="1" t="s">
        <v>909</v>
      </c>
    </row>
    <row r="427" spans="1:6" ht="14.4">
      <c r="A427" s="1" t="s">
        <v>150</v>
      </c>
      <c r="B427" s="1" t="s">
        <v>911</v>
      </c>
      <c r="C427" s="22" t="str">
        <f>IFERROR(VLOOKUP(F427,Saldibalans!$K:$L,2,0),"")</f>
        <v/>
      </c>
      <c r="D427" s="23"/>
      <c r="E427" t="s">
        <v>1005</v>
      </c>
      <c r="F427" s="1" t="s">
        <v>389</v>
      </c>
    </row>
    <row r="428" spans="1:6" ht="14.4">
      <c r="A428" s="1" t="s">
        <v>150</v>
      </c>
      <c r="B428" s="1" t="s">
        <v>912</v>
      </c>
      <c r="C428" s="22" t="str">
        <f>IFERROR(VLOOKUP(F428,Saldibalans!$K:$L,2,0),"")</f>
        <v/>
      </c>
      <c r="D428" s="23"/>
      <c r="E428" t="s">
        <v>1005</v>
      </c>
      <c r="F428" s="1" t="s">
        <v>393</v>
      </c>
    </row>
    <row r="429" spans="1:6" ht="14.4">
      <c r="A429" s="1" t="s">
        <v>150</v>
      </c>
      <c r="B429" s="1" t="s">
        <v>913</v>
      </c>
      <c r="C429" s="22" t="str">
        <f>IFERROR(VLOOKUP(F429,Saldibalans!$K:$L,2,0),"")</f>
        <v/>
      </c>
      <c r="D429" s="23"/>
      <c r="E429" t="s">
        <v>1005</v>
      </c>
      <c r="F429" s="1" t="s">
        <v>390</v>
      </c>
    </row>
    <row r="430" spans="1:6" ht="14.4">
      <c r="A430" s="1" t="s">
        <v>150</v>
      </c>
      <c r="B430" s="1" t="s">
        <v>914</v>
      </c>
      <c r="C430" s="22" t="str">
        <f>IFERROR(VLOOKUP(F430,Saldibalans!$K:$L,2,0),"")</f>
        <v/>
      </c>
      <c r="D430" s="23"/>
      <c r="E430" t="s">
        <v>1005</v>
      </c>
      <c r="F430" s="1" t="s">
        <v>391</v>
      </c>
    </row>
    <row r="431" spans="1:6" ht="14.4">
      <c r="A431" s="1" t="s">
        <v>150</v>
      </c>
      <c r="B431" s="1" t="s">
        <v>915</v>
      </c>
      <c r="C431" s="22" t="str">
        <f>IFERROR(VLOOKUP(F431,Saldibalans!$K:$L,2,0),"")</f>
        <v/>
      </c>
      <c r="D431" s="23"/>
      <c r="E431" t="s">
        <v>1005</v>
      </c>
      <c r="F431" s="1" t="s">
        <v>392</v>
      </c>
    </row>
    <row r="432" spans="1:6" ht="14.4">
      <c r="A432" s="1" t="s">
        <v>150</v>
      </c>
      <c r="B432" s="1" t="s">
        <v>916</v>
      </c>
      <c r="C432" s="22" t="str">
        <f>IFERROR(VLOOKUP(F432,Saldibalans!$K:$L,2,0),"")</f>
        <v/>
      </c>
      <c r="D432" s="23"/>
      <c r="E432" t="s">
        <v>1005</v>
      </c>
      <c r="F432" s="1" t="s">
        <v>394</v>
      </c>
    </row>
    <row r="433" spans="1:6" ht="14.4">
      <c r="A433" s="1" t="s">
        <v>150</v>
      </c>
      <c r="B433" s="1" t="s">
        <v>917</v>
      </c>
      <c r="C433" s="22" t="str">
        <f>IFERROR(VLOOKUP(F433,Saldibalans!$K:$L,2,0),"")</f>
        <v/>
      </c>
      <c r="D433" s="23"/>
      <c r="E433" t="s">
        <v>1005</v>
      </c>
      <c r="F433" s="1" t="s">
        <v>395</v>
      </c>
    </row>
    <row r="434" spans="1:6" ht="14.4">
      <c r="A434" s="1" t="s">
        <v>150</v>
      </c>
      <c r="B434" s="1" t="s">
        <v>918</v>
      </c>
      <c r="C434" s="22" t="str">
        <f>IFERROR(VLOOKUP(F434,Saldibalans!$K:$L,2,0),"")</f>
        <v/>
      </c>
      <c r="D434" s="23"/>
      <c r="E434" t="s">
        <v>1005</v>
      </c>
      <c r="F434" s="1" t="s">
        <v>396</v>
      </c>
    </row>
    <row r="435" spans="1:6" ht="14.4">
      <c r="A435" s="1" t="s">
        <v>150</v>
      </c>
      <c r="B435" s="1" t="s">
        <v>919</v>
      </c>
      <c r="C435" s="23"/>
      <c r="D435" s="22" t="str">
        <f>IFERROR(-VLOOKUP(F435,Saldibalans!$K:$L,2,0),"")</f>
        <v/>
      </c>
      <c r="E435" t="s">
        <v>1006</v>
      </c>
      <c r="F435" s="1" t="s">
        <v>397</v>
      </c>
    </row>
    <row r="436" spans="1:6" ht="14.4">
      <c r="A436" s="1" t="s">
        <v>150</v>
      </c>
      <c r="B436" s="1" t="s">
        <v>921</v>
      </c>
      <c r="C436" s="22" t="str">
        <f>IFERROR(VLOOKUP(F436,Saldibalans!$K:$L,2,0),"")</f>
        <v/>
      </c>
      <c r="D436" s="23"/>
      <c r="E436" t="s">
        <v>1005</v>
      </c>
      <c r="F436" s="1" t="s">
        <v>920</v>
      </c>
    </row>
    <row r="437" spans="1:6" ht="14.4">
      <c r="A437" s="1" t="s">
        <v>150</v>
      </c>
      <c r="B437" s="1" t="s">
        <v>923</v>
      </c>
      <c r="C437" s="23"/>
      <c r="D437" s="22" t="str">
        <f>IFERROR(-VLOOKUP(F437,Saldibalans!$K:$L,2,0),"")</f>
        <v/>
      </c>
      <c r="E437" t="s">
        <v>1006</v>
      </c>
      <c r="F437" s="1" t="s">
        <v>922</v>
      </c>
    </row>
    <row r="438" spans="1:6" ht="14.4">
      <c r="A438" s="1" t="s">
        <v>150</v>
      </c>
      <c r="B438" s="1" t="s">
        <v>925</v>
      </c>
      <c r="C438" s="22" t="str">
        <f>IFERROR(VLOOKUP(F438,Saldibalans!$K:$L,2,0),"")</f>
        <v/>
      </c>
      <c r="D438" s="23"/>
      <c r="E438" t="s">
        <v>1005</v>
      </c>
      <c r="F438" s="1" t="s">
        <v>924</v>
      </c>
    </row>
    <row r="439" spans="1:6" ht="14.4">
      <c r="A439" s="1" t="s">
        <v>150</v>
      </c>
      <c r="B439" s="1" t="s">
        <v>927</v>
      </c>
      <c r="C439" s="23"/>
      <c r="D439" s="22" t="str">
        <f>IFERROR(-VLOOKUP(F439,Saldibalans!$K:$L,2,0),"")</f>
        <v/>
      </c>
      <c r="E439" t="s">
        <v>1006</v>
      </c>
      <c r="F439" s="1" t="s">
        <v>926</v>
      </c>
    </row>
    <row r="440" spans="1:6" ht="14.4">
      <c r="A440" s="1" t="s">
        <v>1014</v>
      </c>
      <c r="B440" s="1" t="s">
        <v>929</v>
      </c>
      <c r="C440" s="22" t="str">
        <f>IFERROR(VLOOKUP(F440,Saldibalans!$K:$L,2,0),"")</f>
        <v/>
      </c>
      <c r="D440" s="23"/>
      <c r="E440" t="s">
        <v>1005</v>
      </c>
      <c r="F440" s="1" t="s">
        <v>928</v>
      </c>
    </row>
    <row r="441" spans="1:6" ht="14.4">
      <c r="A441" s="1" t="s">
        <v>1014</v>
      </c>
      <c r="B441" s="1" t="s">
        <v>931</v>
      </c>
      <c r="C441" s="22" t="str">
        <f>IFERROR(VLOOKUP(F441,Saldibalans!$K:$L,2,0),"")</f>
        <v/>
      </c>
      <c r="D441" s="23"/>
      <c r="E441" t="s">
        <v>1005</v>
      </c>
      <c r="F441" s="1" t="s">
        <v>930</v>
      </c>
    </row>
    <row r="442" spans="1:6" ht="14.4">
      <c r="A442" s="1" t="s">
        <v>1014</v>
      </c>
      <c r="B442" s="1" t="s">
        <v>933</v>
      </c>
      <c r="C442" s="22" t="str">
        <f>IFERROR(VLOOKUP(F442,Saldibalans!$K:$L,2,0),"")</f>
        <v/>
      </c>
      <c r="D442" s="23"/>
      <c r="E442" t="s">
        <v>1005</v>
      </c>
      <c r="F442" s="1" t="s">
        <v>932</v>
      </c>
    </row>
    <row r="443" spans="1:6" ht="14.4">
      <c r="A443" s="1" t="s">
        <v>1014</v>
      </c>
      <c r="B443" s="1" t="s">
        <v>935</v>
      </c>
      <c r="C443" s="22" t="str">
        <f>IFERROR(VLOOKUP(F443,Saldibalans!$K:$L,2,0),"")</f>
        <v/>
      </c>
      <c r="D443" s="23"/>
      <c r="E443" t="s">
        <v>1005</v>
      </c>
      <c r="F443" s="1" t="s">
        <v>934</v>
      </c>
    </row>
    <row r="444" spans="1:6" ht="14.4">
      <c r="A444" s="1" t="s">
        <v>1014</v>
      </c>
      <c r="B444" s="1" t="s">
        <v>937</v>
      </c>
      <c r="C444" s="22" t="str">
        <f>IFERROR(VLOOKUP(F444,Saldibalans!$K:$L,2,0),"")</f>
        <v/>
      </c>
      <c r="D444" s="23"/>
      <c r="E444" t="s">
        <v>1005</v>
      </c>
      <c r="F444" s="1" t="s">
        <v>936</v>
      </c>
    </row>
    <row r="445" spans="1:6" ht="14.4">
      <c r="A445" s="1" t="s">
        <v>152</v>
      </c>
      <c r="B445" s="1" t="s">
        <v>938</v>
      </c>
      <c r="C445" s="23"/>
      <c r="D445" s="22" t="str">
        <f>IFERROR(-VLOOKUP(F445,Saldibalans!$K:$L,2,0),"")</f>
        <v/>
      </c>
      <c r="E445" t="s">
        <v>1006</v>
      </c>
      <c r="F445" s="1" t="s">
        <v>400</v>
      </c>
    </row>
    <row r="446" spans="1:6" ht="14.4">
      <c r="A446" s="1" t="s">
        <v>152</v>
      </c>
      <c r="B446" s="1" t="s">
        <v>153</v>
      </c>
      <c r="C446" s="22" t="str">
        <f>IFERROR(VLOOKUP(F446,Saldibalans!$K:$L,2,0),"")</f>
        <v/>
      </c>
      <c r="D446" s="23"/>
      <c r="E446" t="s">
        <v>1005</v>
      </c>
      <c r="F446" s="1" t="s">
        <v>401</v>
      </c>
    </row>
    <row r="447" spans="1:6" ht="14.4">
      <c r="A447" s="1" t="s">
        <v>1015</v>
      </c>
      <c r="B447" s="1" t="s">
        <v>940</v>
      </c>
      <c r="C447" s="22" t="str">
        <f>IFERROR(VLOOKUP(F447,Saldibalans!$K:$L,2,0),"")</f>
        <v/>
      </c>
      <c r="D447" s="23"/>
      <c r="E447" t="s">
        <v>1005</v>
      </c>
      <c r="F447" s="1" t="s">
        <v>939</v>
      </c>
    </row>
    <row r="448" spans="1:6" ht="14.4">
      <c r="A448" s="1" t="s">
        <v>1015</v>
      </c>
      <c r="B448" s="1" t="s">
        <v>942</v>
      </c>
      <c r="C448" s="23"/>
      <c r="D448" s="22" t="str">
        <f>IFERROR(-VLOOKUP(F448,Saldibalans!$K:$L,2,0),"")</f>
        <v/>
      </c>
      <c r="E448" t="s">
        <v>1006</v>
      </c>
      <c r="F448" s="1" t="s">
        <v>941</v>
      </c>
    </row>
    <row r="449" spans="1:6" ht="14.4">
      <c r="A449" s="1" t="s">
        <v>1016</v>
      </c>
      <c r="B449" s="1" t="s">
        <v>944</v>
      </c>
      <c r="C449" s="22" t="str">
        <f>IFERROR(VLOOKUP(F449,Saldibalans!$K:$L,2,0),"")</f>
        <v/>
      </c>
      <c r="D449" s="23"/>
      <c r="E449" t="s">
        <v>1005</v>
      </c>
      <c r="F449" s="1" t="s">
        <v>943</v>
      </c>
    </row>
    <row r="450" spans="1:6" ht="14.4">
      <c r="A450" s="1" t="s">
        <v>1016</v>
      </c>
      <c r="B450" s="1" t="s">
        <v>946</v>
      </c>
      <c r="C450" s="22" t="str">
        <f>IFERROR(VLOOKUP(F450,Saldibalans!$K:$L,2,0),"")</f>
        <v/>
      </c>
      <c r="D450" s="23"/>
      <c r="E450" t="s">
        <v>1005</v>
      </c>
      <c r="F450" s="1" t="s">
        <v>945</v>
      </c>
    </row>
    <row r="451" spans="1:6" ht="14.4">
      <c r="A451" s="1" t="s">
        <v>1016</v>
      </c>
      <c r="B451" s="1" t="s">
        <v>948</v>
      </c>
      <c r="C451" s="22" t="str">
        <f>IFERROR(VLOOKUP(F451,Saldibalans!$K:$L,2,0),"")</f>
        <v/>
      </c>
      <c r="D451" s="23"/>
      <c r="E451" t="s">
        <v>1005</v>
      </c>
      <c r="F451" s="1" t="s">
        <v>947</v>
      </c>
    </row>
    <row r="452" spans="1:6" ht="14.4">
      <c r="A452" s="1" t="s">
        <v>1016</v>
      </c>
      <c r="B452" s="1" t="s">
        <v>950</v>
      </c>
      <c r="C452" s="22" t="str">
        <f>IFERROR(VLOOKUP(F452,Saldibalans!$K:$L,2,0),"")</f>
        <v/>
      </c>
      <c r="D452" s="23"/>
      <c r="E452" t="s">
        <v>1005</v>
      </c>
      <c r="F452" s="1" t="s">
        <v>949</v>
      </c>
    </row>
    <row r="453" spans="1:6" ht="14.4">
      <c r="A453" s="1" t="s">
        <v>1016</v>
      </c>
      <c r="B453" s="1" t="s">
        <v>952</v>
      </c>
      <c r="C453" s="22" t="str">
        <f>IFERROR(VLOOKUP(F453,Saldibalans!$K:$L,2,0),"")</f>
        <v/>
      </c>
      <c r="D453" s="23"/>
      <c r="E453" t="s">
        <v>1005</v>
      </c>
      <c r="F453" s="1" t="s">
        <v>951</v>
      </c>
    </row>
    <row r="454" spans="1:6" ht="14.4">
      <c r="A454" s="1" t="s">
        <v>1016</v>
      </c>
      <c r="B454" s="1" t="s">
        <v>954</v>
      </c>
      <c r="C454" s="22" t="str">
        <f>IFERROR(VLOOKUP(F454,Saldibalans!$K:$L,2,0),"")</f>
        <v/>
      </c>
      <c r="D454" s="23"/>
      <c r="E454" t="s">
        <v>1005</v>
      </c>
      <c r="F454" s="1" t="s">
        <v>953</v>
      </c>
    </row>
    <row r="455" spans="1:6" ht="14.4">
      <c r="A455" s="1" t="s">
        <v>1016</v>
      </c>
      <c r="B455" s="1" t="s">
        <v>956</v>
      </c>
      <c r="C455" s="23"/>
      <c r="D455" s="22" t="str">
        <f>IFERROR(-VLOOKUP(F455,Saldibalans!$K:$L,2,0),"")</f>
        <v/>
      </c>
      <c r="E455" t="s">
        <v>1006</v>
      </c>
      <c r="F455" s="1" t="s">
        <v>955</v>
      </c>
    </row>
    <row r="456" spans="1:6" ht="14.4">
      <c r="A456" s="1" t="s">
        <v>1016</v>
      </c>
      <c r="B456" s="1" t="s">
        <v>958</v>
      </c>
      <c r="C456" s="23"/>
      <c r="D456" s="22" t="str">
        <f>IFERROR(-VLOOKUP(F456,Saldibalans!$K:$L,2,0),"")</f>
        <v/>
      </c>
      <c r="E456" t="s">
        <v>1006</v>
      </c>
      <c r="F456" s="1" t="s">
        <v>957</v>
      </c>
    </row>
    <row r="457" spans="1:6" ht="14.4">
      <c r="A457" s="1" t="s">
        <v>1016</v>
      </c>
      <c r="B457" s="1" t="s">
        <v>960</v>
      </c>
      <c r="C457" s="23"/>
      <c r="D457" s="22" t="str">
        <f>IFERROR(-VLOOKUP(F457,Saldibalans!$K:$L,2,0),"")</f>
        <v/>
      </c>
      <c r="E457" t="s">
        <v>1006</v>
      </c>
      <c r="F457" s="1" t="s">
        <v>959</v>
      </c>
    </row>
    <row r="458" spans="1:6" ht="14.4">
      <c r="A458" s="1" t="s">
        <v>1016</v>
      </c>
      <c r="B458" s="1" t="s">
        <v>962</v>
      </c>
      <c r="C458" s="23"/>
      <c r="D458" s="22" t="str">
        <f>IFERROR(-VLOOKUP(F458,Saldibalans!$K:$L,2,0),"")</f>
        <v/>
      </c>
      <c r="E458" t="s">
        <v>1006</v>
      </c>
      <c r="F458" s="1" t="s">
        <v>961</v>
      </c>
    </row>
    <row r="459" spans="1:6" ht="14.4">
      <c r="A459" s="1" t="s">
        <v>1016</v>
      </c>
      <c r="B459" s="1" t="s">
        <v>964</v>
      </c>
      <c r="C459" s="23"/>
      <c r="D459" s="22" t="str">
        <f>IFERROR(-VLOOKUP(F459,Saldibalans!$K:$L,2,0),"")</f>
        <v/>
      </c>
      <c r="E459" t="s">
        <v>1006</v>
      </c>
      <c r="F459" s="1" t="s">
        <v>963</v>
      </c>
    </row>
    <row r="460" spans="1:6" ht="14.4">
      <c r="A460" s="1" t="s">
        <v>1016</v>
      </c>
      <c r="B460" s="1" t="s">
        <v>966</v>
      </c>
      <c r="C460" s="22" t="str">
        <f>IFERROR(VLOOKUP(F460,Saldibalans!$K:$L,2,0),"")</f>
        <v/>
      </c>
      <c r="D460" s="23"/>
      <c r="E460" t="s">
        <v>1005</v>
      </c>
      <c r="F460" s="1" t="s">
        <v>965</v>
      </c>
    </row>
    <row r="461" spans="1:6" ht="14.4">
      <c r="A461" s="1" t="s">
        <v>154</v>
      </c>
      <c r="B461" s="1" t="s">
        <v>967</v>
      </c>
      <c r="C461" s="22">
        <f>IFERROR(VLOOKUP(F461,Saldibalans!$K:$L,2,0),0)</f>
        <v>0</v>
      </c>
      <c r="D461" s="23"/>
      <c r="E461" t="s">
        <v>1005</v>
      </c>
      <c r="F461" s="1" t="s">
        <v>403</v>
      </c>
    </row>
    <row r="462" spans="1:6" ht="14.4">
      <c r="A462" s="1" t="s">
        <v>154</v>
      </c>
      <c r="B462" s="1" t="s">
        <v>968</v>
      </c>
      <c r="C462" s="23"/>
      <c r="D462" s="22" t="str">
        <f>IFERROR(-VLOOKUP(F462,Saldibalans!$K:$L,2,0),"")</f>
        <v/>
      </c>
      <c r="E462" t="s">
        <v>1006</v>
      </c>
      <c r="F462" s="1" t="s">
        <v>402</v>
      </c>
    </row>
    <row r="463" spans="1:6" ht="14.4">
      <c r="A463" s="1" t="s">
        <v>167</v>
      </c>
      <c r="B463" s="1" t="s">
        <v>167</v>
      </c>
      <c r="C463" s="23"/>
      <c r="D463" s="22" t="str">
        <f>IFERROR(-VLOOKUP(F463,Saldibalans!$K:$L,2,0),"")</f>
        <v/>
      </c>
      <c r="E463" t="s">
        <v>1006</v>
      </c>
      <c r="F463" s="1" t="s">
        <v>415</v>
      </c>
    </row>
    <row r="464" spans="1:6" ht="14.4">
      <c r="A464" s="1" t="s">
        <v>131</v>
      </c>
      <c r="B464" s="1" t="s">
        <v>166</v>
      </c>
      <c r="C464" s="23"/>
      <c r="D464" s="22" t="str">
        <f>IFERROR(-VLOOKUP(F464,Saldibalans!$K:$L,2,0),"")</f>
        <v/>
      </c>
      <c r="E464" t="s">
        <v>1006</v>
      </c>
      <c r="F464" s="1" t="s">
        <v>414</v>
      </c>
    </row>
    <row r="465" spans="1:6" ht="14.4">
      <c r="A465" s="1" t="s">
        <v>131</v>
      </c>
      <c r="B465" s="1" t="s">
        <v>132</v>
      </c>
      <c r="C465" s="23"/>
      <c r="D465" s="22" t="str">
        <f>IFERROR(-VLOOKUP(F465,Saldibalans!$K:$L,2,0),"")</f>
        <v/>
      </c>
      <c r="E465" t="s">
        <v>1006</v>
      </c>
      <c r="F465" s="1" t="s">
        <v>969</v>
      </c>
    </row>
    <row r="466" spans="1:6" ht="14.4">
      <c r="A466" s="1" t="s">
        <v>131</v>
      </c>
      <c r="B466" s="1" t="s">
        <v>133</v>
      </c>
      <c r="C466" s="23"/>
      <c r="D466" s="22" t="str">
        <f>IFERROR(-VLOOKUP(F466,Saldibalans!$K:$L,2,0),"")</f>
        <v/>
      </c>
      <c r="E466" t="s">
        <v>1006</v>
      </c>
      <c r="F466" s="1" t="s">
        <v>286</v>
      </c>
    </row>
    <row r="467" spans="1:6" ht="14.4">
      <c r="A467" s="1" t="s">
        <v>169</v>
      </c>
      <c r="B467" s="1" t="s">
        <v>169</v>
      </c>
      <c r="C467" s="22" t="str">
        <f>IFERROR(VLOOKUP(F467,Saldibalans!$K:$L,2,0),"")</f>
        <v/>
      </c>
      <c r="D467" s="23"/>
      <c r="E467" t="s">
        <v>1005</v>
      </c>
      <c r="F467" s="1" t="s">
        <v>417</v>
      </c>
    </row>
    <row r="468" spans="1:6" ht="14.4">
      <c r="A468" s="1" t="s">
        <v>4</v>
      </c>
      <c r="B468" s="1" t="s">
        <v>168</v>
      </c>
      <c r="C468" s="23"/>
      <c r="D468" s="22" t="str">
        <f>IFERROR(-VLOOKUP(F468,Saldibalans!$K:$L,2,0),"")</f>
        <v/>
      </c>
      <c r="E468" t="s">
        <v>1006</v>
      </c>
      <c r="F468" s="1" t="s">
        <v>416</v>
      </c>
    </row>
    <row r="469" spans="1:6" ht="14.4">
      <c r="A469" s="1" t="s">
        <v>4</v>
      </c>
      <c r="B469" s="1" t="s">
        <v>170</v>
      </c>
      <c r="C469" s="22" t="str">
        <f>IFERROR(VLOOKUP(F469,Saldibalans!$K:$L,2,0),"")</f>
        <v/>
      </c>
      <c r="D469" s="23"/>
      <c r="E469" t="s">
        <v>1005</v>
      </c>
      <c r="F469" s="1" t="s">
        <v>418</v>
      </c>
    </row>
    <row r="470" spans="1:6" ht="14.4">
      <c r="A470" s="1" t="s">
        <v>4</v>
      </c>
      <c r="B470" s="1" t="s">
        <v>171</v>
      </c>
      <c r="C470" s="22" t="str">
        <f>IFERROR(VLOOKUP(F470,Saldibalans!$K:$L,2,0),"")</f>
        <v/>
      </c>
      <c r="D470" s="23"/>
      <c r="E470" t="s">
        <v>1005</v>
      </c>
      <c r="F470" s="1" t="s">
        <v>419</v>
      </c>
    </row>
    <row r="471" spans="1:6" ht="14.4">
      <c r="A471" s="1" t="s">
        <v>4</v>
      </c>
      <c r="B471" s="1" t="s">
        <v>172</v>
      </c>
      <c r="C471" s="22" t="str">
        <f>IFERROR(VLOOKUP(F471,Saldibalans!$K:$L,2,0),"")</f>
        <v/>
      </c>
      <c r="D471" s="23"/>
      <c r="E471" t="s">
        <v>1005</v>
      </c>
      <c r="F471" s="1" t="s">
        <v>420</v>
      </c>
    </row>
    <row r="472" spans="1:6" ht="14.4">
      <c r="A472" s="1" t="s">
        <v>4</v>
      </c>
      <c r="B472" s="1" t="s">
        <v>971</v>
      </c>
      <c r="C472" s="22" t="str">
        <f>IFERROR(VLOOKUP(F472,Saldibalans!$K:$L,2,0),"")</f>
        <v/>
      </c>
      <c r="D472" s="23"/>
      <c r="E472" t="s">
        <v>1005</v>
      </c>
      <c r="F472" s="1" t="s">
        <v>970</v>
      </c>
    </row>
    <row r="473" spans="1:6" ht="14.4">
      <c r="A473" s="1" t="s">
        <v>4</v>
      </c>
      <c r="B473" s="1" t="s">
        <v>973</v>
      </c>
      <c r="C473" s="22" t="str">
        <f>IFERROR(VLOOKUP(F473,Saldibalans!$K:$L,2,0),"")</f>
        <v/>
      </c>
      <c r="D473" s="23"/>
      <c r="E473" t="s">
        <v>1005</v>
      </c>
      <c r="F473" s="1" t="s">
        <v>972</v>
      </c>
    </row>
    <row r="474" spans="1:6" ht="14.4">
      <c r="A474" s="1" t="s">
        <v>4</v>
      </c>
      <c r="B474" s="1" t="s">
        <v>975</v>
      </c>
      <c r="C474" s="23"/>
      <c r="D474" s="22" t="str">
        <f>IFERROR(-VLOOKUP(F474,Saldibalans!$K:$L,2,0),"")</f>
        <v/>
      </c>
      <c r="E474" t="s">
        <v>1006</v>
      </c>
      <c r="F474" s="1" t="s">
        <v>974</v>
      </c>
    </row>
    <row r="475" spans="1:6" ht="14.4">
      <c r="A475" s="1" t="s">
        <v>4</v>
      </c>
      <c r="B475" s="1" t="s">
        <v>977</v>
      </c>
      <c r="C475" s="23"/>
      <c r="D475" s="22" t="str">
        <f>IFERROR(-VLOOKUP(F475,Saldibalans!$K:$L,2,0),"")</f>
        <v/>
      </c>
      <c r="E475" t="s">
        <v>1006</v>
      </c>
      <c r="F475" s="1" t="s">
        <v>976</v>
      </c>
    </row>
    <row r="476" spans="1:6" ht="14.4">
      <c r="A476" s="1" t="s">
        <v>4</v>
      </c>
      <c r="B476" s="1" t="s">
        <v>476</v>
      </c>
      <c r="C476" s="22" t="str">
        <f>IFERROR(VLOOKUP(F476,Saldibalans!$K:$L,2,0),"")</f>
        <v/>
      </c>
      <c r="D476" s="23"/>
      <c r="E476" t="s">
        <v>1005</v>
      </c>
      <c r="F476" s="1" t="s">
        <v>978</v>
      </c>
    </row>
    <row r="477" spans="1:6" ht="14.4">
      <c r="A477" s="1" t="s">
        <v>4</v>
      </c>
      <c r="B477" s="1" t="s">
        <v>980</v>
      </c>
      <c r="C477" s="23"/>
      <c r="D477" s="22" t="str">
        <f>IFERROR(-VLOOKUP(F477,Saldibalans!$K:$L,2,0),"")</f>
        <v/>
      </c>
      <c r="E477" t="s">
        <v>1006</v>
      </c>
      <c r="F477" s="1" t="s">
        <v>979</v>
      </c>
    </row>
    <row r="478" spans="1:6" ht="14.4">
      <c r="A478" s="1" t="s">
        <v>4</v>
      </c>
      <c r="B478" s="1" t="s">
        <v>982</v>
      </c>
      <c r="C478" s="23"/>
      <c r="D478" s="22" t="str">
        <f>IFERROR(-VLOOKUP(F478,Saldibalans!$K:$L,2,0),"")</f>
        <v/>
      </c>
      <c r="E478" t="s">
        <v>1006</v>
      </c>
      <c r="F478" s="1" t="s">
        <v>981</v>
      </c>
    </row>
    <row r="479" spans="1:6" ht="14.4">
      <c r="A479" s="1" t="s">
        <v>4</v>
      </c>
      <c r="B479" s="1" t="s">
        <v>984</v>
      </c>
      <c r="C479" s="22" t="str">
        <f>IFERROR(VLOOKUP(F479,Saldibalans!$K:$L,2,0),"")</f>
        <v/>
      </c>
      <c r="D479" s="23"/>
      <c r="E479" t="s">
        <v>1005</v>
      </c>
      <c r="F479" s="1" t="s">
        <v>983</v>
      </c>
    </row>
    <row r="480" spans="1:6" ht="14.4">
      <c r="A480" s="1" t="s">
        <v>4</v>
      </c>
      <c r="B480" s="1" t="s">
        <v>986</v>
      </c>
      <c r="C480" s="22" t="str">
        <f>IFERROR(VLOOKUP(F480,Saldibalans!$K:$L,2,0),"")</f>
        <v/>
      </c>
      <c r="D480" s="23"/>
      <c r="E480" t="s">
        <v>1005</v>
      </c>
      <c r="F480" s="1" t="s">
        <v>985</v>
      </c>
    </row>
    <row r="481" spans="1:6" ht="14.4">
      <c r="A481" s="1" t="s">
        <v>4</v>
      </c>
      <c r="B481" s="1" t="s">
        <v>988</v>
      </c>
      <c r="C481" s="23"/>
      <c r="D481" s="22" t="str">
        <f>IFERROR(-VLOOKUP(F481,Saldibalans!$K:$L,2,0),"")</f>
        <v/>
      </c>
      <c r="E481" t="s">
        <v>1006</v>
      </c>
      <c r="F481" s="1" t="s">
        <v>987</v>
      </c>
    </row>
    <row r="482" spans="1:6" ht="14.4">
      <c r="A482" s="1" t="s">
        <v>4</v>
      </c>
      <c r="B482" s="1" t="s">
        <v>990</v>
      </c>
      <c r="C482" s="22" t="str">
        <f>IFERROR(VLOOKUP(F482,Saldibalans!$K:$L,2,0),"")</f>
        <v/>
      </c>
      <c r="D482" s="23"/>
      <c r="E482" t="s">
        <v>1005</v>
      </c>
      <c r="F482" s="1" t="s">
        <v>989</v>
      </c>
    </row>
    <row r="483" spans="1:6" ht="14.4">
      <c r="A483" s="1" t="s">
        <v>4</v>
      </c>
      <c r="B483" s="1" t="s">
        <v>992</v>
      </c>
      <c r="C483" s="22" t="str">
        <f>IFERROR(VLOOKUP(F483,Saldibalans!$K:$L,2,0),"")</f>
        <v/>
      </c>
      <c r="D483" s="23"/>
      <c r="E483" t="s">
        <v>1005</v>
      </c>
      <c r="F483" s="1" t="s">
        <v>991</v>
      </c>
    </row>
    <row r="484" spans="1:6" ht="14.4">
      <c r="A484" s="1" t="s">
        <v>4</v>
      </c>
      <c r="B484" s="1" t="s">
        <v>994</v>
      </c>
      <c r="C484" s="22" t="str">
        <f>IFERROR(VLOOKUP(F484,Saldibalans!$K:$L,2,0),"")</f>
        <v/>
      </c>
      <c r="D484" s="23"/>
      <c r="E484" t="s">
        <v>1005</v>
      </c>
      <c r="F484" s="1" t="s">
        <v>993</v>
      </c>
    </row>
    <row r="485" spans="1:6" ht="14.4">
      <c r="A485" s="1" t="s">
        <v>4</v>
      </c>
      <c r="B485" s="1" t="s">
        <v>996</v>
      </c>
      <c r="C485" s="22" t="str">
        <f>IFERROR(VLOOKUP(F485,Saldibalans!$K:$L,2,0),"")</f>
        <v/>
      </c>
      <c r="D485" s="23"/>
      <c r="E485" t="s">
        <v>1005</v>
      </c>
      <c r="F485" s="1" t="s">
        <v>995</v>
      </c>
    </row>
    <row r="486" spans="1:6" ht="14.4">
      <c r="A486" s="1" t="s">
        <v>4</v>
      </c>
      <c r="B486" s="1" t="s">
        <v>998</v>
      </c>
      <c r="C486" s="22" t="str">
        <f>IFERROR(VLOOKUP(F486,Saldibalans!$K:$L,2,0),"")</f>
        <v/>
      </c>
      <c r="D486" s="23"/>
      <c r="E486" t="s">
        <v>1005</v>
      </c>
      <c r="F486" s="1" t="s">
        <v>997</v>
      </c>
    </row>
    <row r="487" spans="1:6" ht="14.4">
      <c r="A487" s="1" t="s">
        <v>4</v>
      </c>
      <c r="B487" s="1" t="s">
        <v>1000</v>
      </c>
      <c r="C487" s="22" t="str">
        <f>IFERROR(VLOOKUP(F487,Saldibalans!$K:$L,2,0),"")</f>
        <v/>
      </c>
      <c r="D487" s="23"/>
      <c r="E487" t="s">
        <v>1005</v>
      </c>
      <c r="F487" s="1" t="s">
        <v>999</v>
      </c>
    </row>
    <row r="488" spans="1:6" ht="14.4">
      <c r="A488" s="1" t="s">
        <v>4</v>
      </c>
      <c r="B488" s="1" t="s">
        <v>1002</v>
      </c>
      <c r="C488" s="22" t="str">
        <f>IFERROR(VLOOKUP(F488,Saldibalans!$K:$L,2,0),"")</f>
        <v/>
      </c>
      <c r="D488" s="23"/>
      <c r="E488" t="s">
        <v>1005</v>
      </c>
      <c r="F488" s="1" t="s">
        <v>1001</v>
      </c>
    </row>
    <row r="489" spans="1:6" ht="14.4">
      <c r="A489" s="1" t="s">
        <v>173</v>
      </c>
      <c r="B489" s="1" t="s">
        <v>174</v>
      </c>
      <c r="C489" s="22" t="str">
        <f>IFERROR(VLOOKUP(F489,Saldibalans!$K:$L,2,0),"")</f>
        <v/>
      </c>
      <c r="D489" s="23"/>
      <c r="E489" t="s">
        <v>1005</v>
      </c>
      <c r="F489" s="1" t="s">
        <v>421</v>
      </c>
    </row>
    <row r="490" spans="1:6" ht="14.4">
      <c r="A490" s="1" t="s">
        <v>175</v>
      </c>
      <c r="B490" s="1" t="s">
        <v>176</v>
      </c>
      <c r="C490" s="23"/>
      <c r="D490" s="22" t="str">
        <f>IFERROR(-VLOOKUP(F490,Saldibalans!$K:$L,2,0),"")</f>
        <v/>
      </c>
      <c r="E490" t="s">
        <v>1006</v>
      </c>
      <c r="F490" s="1" t="s">
        <v>422</v>
      </c>
    </row>
    <row r="491" spans="1:6" ht="14.4">
      <c r="A491" s="1" t="s">
        <v>175</v>
      </c>
      <c r="B491" s="1" t="s">
        <v>176</v>
      </c>
      <c r="C491" s="23"/>
      <c r="D491" s="22" t="str">
        <f>IFERROR(-VLOOKUP(F491,Saldibalans!$K:$L,2,0),"")</f>
        <v/>
      </c>
      <c r="E491" t="s">
        <v>1006</v>
      </c>
      <c r="F491" s="1" t="s">
        <v>1003</v>
      </c>
    </row>
    <row r="492" spans="1:6" ht="15" thickBot="1">
      <c r="A492" s="1" t="s">
        <v>177</v>
      </c>
      <c r="B492" s="1" t="s">
        <v>178</v>
      </c>
      <c r="C492" s="24"/>
      <c r="D492" s="22" t="str">
        <f>IFERROR(-VLOOKUP(F492,Saldibalans!$K:$L,2,0),"")</f>
        <v/>
      </c>
      <c r="E492" t="s">
        <v>1006</v>
      </c>
      <c r="F492" s="1" t="s">
        <v>423</v>
      </c>
    </row>
    <row r="493" spans="1:6">
      <c r="C493" s="25"/>
      <c r="D493" s="25"/>
    </row>
    <row r="494" spans="1:6">
      <c r="A494" s="1" t="s">
        <v>1019</v>
      </c>
      <c r="C494" s="26">
        <f>SUM(C12:C492)</f>
        <v>0</v>
      </c>
      <c r="D494" s="26">
        <f>SUM(D12:D492)</f>
        <v>0</v>
      </c>
    </row>
    <row r="495" spans="1:6"/>
    <row r="496" spans="1:6"/>
    <row r="497"/>
    <row r="498"/>
    <row r="499"/>
    <row r="500"/>
    <row r="512"/>
    <row r="1048561"/>
  </sheetData>
  <autoFilter ref="A11:F492" xr:uid="{CD4B324C-FB16-47FF-82C9-DB2031FD7CA0}"/>
  <mergeCells count="8">
    <mergeCell ref="A8:B8"/>
    <mergeCell ref="A9:B9"/>
    <mergeCell ref="A2:B2"/>
    <mergeCell ref="A3:B3"/>
    <mergeCell ref="A4:B4"/>
    <mergeCell ref="A5:B5"/>
    <mergeCell ref="A7:B7"/>
    <mergeCell ref="A6:B6"/>
  </mergeCells>
  <dataValidations count="3">
    <dataValidation type="list" allowBlank="1" showInputMessage="1" showErrorMessage="1" sqref="C7:D7" xr:uid="{0CD6F397-23BE-4B81-9AD2-23856E7A37D4}">
      <formula1>"Alles,Met Rechtspersoonlijkheid,Zonder Rechtspersoonlijkheid"</formula1>
    </dataValidation>
    <dataValidation type="list" allowBlank="1" showInputMessage="1" showErrorMessage="1" sqref="C8:D8" xr:uid="{E1FB7ABB-7D6E-4035-8C6A-99513C3B5D46}">
      <formula1>"Heel Nederland,I,II,III,IV,V"</formula1>
    </dataValidation>
    <dataValidation type="list" allowBlank="1" showInputMessage="1" showErrorMessage="1" sqref="C9:D9" xr:uid="{E953C4A2-B4E3-4629-A478-580478DA48AC}">
      <formula1>"Alles,Klein,Middel,Groot"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A6BD-EA4A-46FB-8B3C-5E5C540633E7}">
  <dimension ref="A1:A484"/>
  <sheetViews>
    <sheetView topLeftCell="A82" workbookViewId="0">
      <selection activeCell="A84" sqref="A84"/>
    </sheetView>
  </sheetViews>
  <sheetFormatPr defaultRowHeight="14.4"/>
  <cols>
    <col min="1" max="1" width="171.5546875" bestFit="1" customWidth="1"/>
  </cols>
  <sheetData>
    <row r="1" spans="1:1">
      <c r="A1" s="38" t="s">
        <v>23</v>
      </c>
    </row>
    <row r="2" spans="1:1">
      <c r="A2" s="39" t="s">
        <v>179</v>
      </c>
    </row>
    <row r="3" spans="1:1">
      <c r="A3" s="39" t="str">
        <f>"&lt;account name="""&amp;Invoersheet!F12&amp;""" desc="""&amp;Invoersheet!B12&amp;""" period="""&amp;Invoersheet!$C$5&amp;"""&gt;"&amp;Invoersheet!C12&amp;"&lt;/account&gt;"</f>
        <v>&lt;account name="BIvaKou" desc="Kosten van oprichting en van uitgifte van aandelen" period="2021"&gt;&lt;/account&gt;</v>
      </c>
    </row>
    <row r="4" spans="1:1">
      <c r="A4" s="39" t="str">
        <f>"&lt;account name="""&amp;Invoersheet!F13&amp;""" desc="""&amp;Invoersheet!B13&amp;""" period="""&amp;Invoersheet!$C$5&amp;"""&gt;"&amp;Invoersheet!C13&amp;"&lt;/account&gt;"</f>
        <v>&lt;account name="BIvaKoo" desc="Kosten van ontwikkeling" period="2021"&gt;&lt;/account&gt;</v>
      </c>
    </row>
    <row r="5" spans="1:1">
      <c r="A5" s="39" t="str">
        <f>"&lt;account name="""&amp;Invoersheet!F14&amp;""" desc="""&amp;Invoersheet!B14&amp;""" period="""&amp;Invoersheet!$C$5&amp;"""&gt;"&amp;Invoersheet!C14&amp;"&lt;/account&gt;"</f>
        <v>&lt;account name="BIvaCev" desc="Concessies, vergunningen en intellectuele eigendom" period="2021"&gt;&lt;/account&gt;</v>
      </c>
    </row>
    <row r="6" spans="1:1">
      <c r="A6" s="39" t="str">
        <f>"&lt;account name="""&amp;Invoersheet!F15&amp;""" desc="""&amp;Invoersheet!B15&amp;""" period="""&amp;Invoersheet!$C$5&amp;"""&gt;"&amp;Invoersheet!C15&amp;"&lt;/account&gt;"</f>
        <v>&lt;account name="BIvaGoo" desc="Goodwill" period="2021"&gt;&lt;/account&gt;</v>
      </c>
    </row>
    <row r="7" spans="1:1">
      <c r="A7" s="39" t="str">
        <f>"&lt;account name="""&amp;Invoersheet!F16&amp;""" desc="""&amp;Invoersheet!B16&amp;""" period="""&amp;Invoersheet!$C$5&amp;"""&gt;"&amp;Invoersheet!C16&amp;"&lt;/account&gt;"</f>
        <v>&lt;account name="BIvaVoi" desc="Vooruitbetalingen op immateriële vaste activa" period="2021"&gt;&lt;/account&gt;</v>
      </c>
    </row>
    <row r="8" spans="1:1">
      <c r="A8" s="39" t="str">
        <f>"&lt;account name="""&amp;Invoersheet!F17&amp;""" desc="""&amp;Invoersheet!B17&amp;""" period="""&amp;Invoersheet!$C$5&amp;"""&gt;"&amp;Invoersheet!C17&amp;"&lt;/account&gt;"</f>
        <v>&lt;account name="BIvaBou" desc="Bouwclaims" period="2021"&gt;&lt;/account&gt;</v>
      </c>
    </row>
    <row r="9" spans="1:1">
      <c r="A9" s="39" t="str">
        <f>"&lt;account name="""&amp;Invoersheet!F18&amp;""" desc="""&amp;Invoersheet!B18&amp;""" period="""&amp;Invoersheet!$C$5&amp;"""&gt;"&amp;Invoersheet!C18&amp;"&lt;/account&gt;"</f>
        <v>&lt;account name="BIvaOiv" desc="Overige immateriële vaste activa" period="2021"&gt;&lt;/account&gt;</v>
      </c>
    </row>
    <row r="10" spans="1:1">
      <c r="A10" s="39" t="str">
        <f>"&lt;account name="""&amp;Invoersheet!F19&amp;""" desc="""&amp;Invoersheet!B19&amp;""" period="""&amp;Invoersheet!$C$5&amp;"""&gt;"&amp;Invoersheet!C19&amp;"&lt;/account&gt;"</f>
        <v>&lt;account name="BMvaTer" desc="Terreinen" period="2021"&gt;&lt;/account&gt;</v>
      </c>
    </row>
    <row r="11" spans="1:1">
      <c r="A11" s="39" t="str">
        <f>"&lt;account name="""&amp;Invoersheet!F20&amp;""" desc="""&amp;Invoersheet!B20&amp;""" period="""&amp;Invoersheet!$C$5&amp;"""&gt;"&amp;Invoersheet!C20&amp;"&lt;/account&gt;"</f>
        <v>&lt;account name="BMvaBeg" desc="Bedrijfsgebouwen" period="2021"&gt;&lt;/account&gt;</v>
      </c>
    </row>
    <row r="12" spans="1:1">
      <c r="A12" s="39" t="str">
        <f>"&lt;account name="""&amp;Invoersheet!F21&amp;""" desc="""&amp;Invoersheet!B21&amp;""" period="""&amp;Invoersheet!$C$5&amp;"""&gt;"&amp;Invoersheet!C21&amp;"&lt;/account&gt;"</f>
        <v>&lt;account name="BMvaVer" desc="Verbouwingen" period="2021"&gt;&lt;/account&gt;</v>
      </c>
    </row>
    <row r="13" spans="1:1">
      <c r="A13" s="39" t="str">
        <f>"&lt;account name="""&amp;Invoersheet!F22&amp;""" desc="""&amp;Invoersheet!B22&amp;""" period="""&amp;Invoersheet!$C$5&amp;"""&gt;"&amp;Invoersheet!C22&amp;"&lt;/account&gt;"</f>
        <v>&lt;account name="BMvaMei" desc="Machines en installaties" period="2021"&gt;&lt;/account&gt;</v>
      </c>
    </row>
    <row r="14" spans="1:1">
      <c r="A14" s="39" t="str">
        <f>"&lt;account name="""&amp;Invoersheet!F23&amp;""" desc="""&amp;Invoersheet!B23&amp;""" period="""&amp;Invoersheet!$C$5&amp;"""&gt;"&amp;Invoersheet!C23&amp;"&lt;/account&gt;"</f>
        <v>&lt;account name="BMvaObe" desc="Andere vaste bedrijfsmiddelen" period="2021"&gt;&lt;/account&gt;</v>
      </c>
    </row>
    <row r="15" spans="1:1">
      <c r="A15" s="39" t="str">
        <f>"&lt;account name="""&amp;Invoersheet!F24&amp;""" desc="""&amp;Invoersheet!B24&amp;""" period="""&amp;Invoersheet!$C$5&amp;"""&gt;"&amp;Invoersheet!C24&amp;"&lt;/account&gt;"</f>
        <v>&lt;account name="BMvaBei" desc="Inventaris" period="2021"&gt;&lt;/account&gt;</v>
      </c>
    </row>
    <row r="16" spans="1:1">
      <c r="A16" s="39" t="str">
        <f>"&lt;account name="""&amp;Invoersheet!F25&amp;""" desc="""&amp;Invoersheet!B25&amp;""" period="""&amp;Invoersheet!$C$5&amp;"""&gt;"&amp;Invoersheet!C25&amp;"&lt;/account&gt;"</f>
        <v>&lt;account name="BMvaTev" desc="Automobielen en overige transportmiddelen" period="2021"&gt;&lt;/account&gt;</v>
      </c>
    </row>
    <row r="17" spans="1:1">
      <c r="A17" s="39" t="str">
        <f>"&lt;account name="""&amp;Invoersheet!F26&amp;""" desc="""&amp;Invoersheet!B26&amp;""" period="""&amp;Invoersheet!$C$5&amp;"""&gt;"&amp;Invoersheet!C26&amp;"&lt;/account&gt;"</f>
        <v>&lt;account name="BMvaHuu" desc="Huurdersinvesteringen" period="2021"&gt;&lt;/account&gt;</v>
      </c>
    </row>
    <row r="18" spans="1:1">
      <c r="A18" s="39" t="str">
        <f>"&lt;account name="""&amp;Invoersheet!F27&amp;""" desc="""&amp;Invoersheet!B27&amp;""" period="""&amp;Invoersheet!$C$5&amp;"""&gt;"&amp;Invoersheet!C27&amp;"&lt;/account&gt;"</f>
        <v>&lt;account name="BMvaVli" desc="Vliegtuigen" period="2021"&gt;&lt;/account&gt;</v>
      </c>
    </row>
    <row r="19" spans="1:1">
      <c r="A19" s="39" t="str">
        <f>"&lt;account name="""&amp;Invoersheet!F28&amp;""" desc="""&amp;Invoersheet!B28&amp;""" period="""&amp;Invoersheet!$C$5&amp;"""&gt;"&amp;Invoersheet!C28&amp;"&lt;/account&gt;"</f>
        <v>&lt;account name="BMvaSch" desc="Schepen" period="2021"&gt;&lt;/account&gt;</v>
      </c>
    </row>
    <row r="20" spans="1:1">
      <c r="A20" s="39" t="str">
        <f>"&lt;account name="""&amp;Invoersheet!F29&amp;""" desc="""&amp;Invoersheet!B29&amp;""" period="""&amp;Invoersheet!$C$5&amp;"""&gt;"&amp;Invoersheet!C29&amp;"&lt;/account&gt;"</f>
        <v>&lt;account name="BMvaMep" desc="Meerjaren plantopstand" period="2021"&gt;&lt;/account&gt;</v>
      </c>
    </row>
    <row r="21" spans="1:1">
      <c r="A21" s="39" t="str">
        <f>"&lt;account name="""&amp;Invoersheet!F30&amp;""" desc="""&amp;Invoersheet!B30&amp;""" period="""&amp;Invoersheet!$C$5&amp;"""&gt;"&amp;Invoersheet!C30&amp;"&lt;/account&gt;"</f>
        <v>&lt;account name="BMvaGeb" desc="Gebruiksvee" period="2021"&gt;&lt;/account&gt;</v>
      </c>
    </row>
    <row r="22" spans="1:1">
      <c r="A22" s="39" t="str">
        <f>"&lt;account name="""&amp;Invoersheet!F31&amp;""" desc="""&amp;Invoersheet!B31&amp;""" period="""&amp;Invoersheet!$C$5&amp;"""&gt;"&amp;Invoersheet!C31&amp;"&lt;/account&gt;"</f>
        <v>&lt;account name="BMvaVbi" desc="Vaste bedrijfsmiddelen in uitvoering" period="2021"&gt;&lt;/account&gt;</v>
      </c>
    </row>
    <row r="23" spans="1:1">
      <c r="A23" s="39" t="str">
        <f>"&lt;account name="""&amp;Invoersheet!F32&amp;""" desc="""&amp;Invoersheet!B32&amp;""" period="""&amp;Invoersheet!$C$5&amp;"""&gt;"&amp;Invoersheet!C32&amp;"&lt;/account&gt;"</f>
        <v>&lt;account name="BMvaVmv" desc="Vooruitbetalingen op materiële vaste activa" period="2021"&gt;&lt;/account&gt;</v>
      </c>
    </row>
    <row r="24" spans="1:1">
      <c r="A24" s="39" t="str">
        <f>"&lt;account name="""&amp;Invoersheet!F33&amp;""" desc="""&amp;Invoersheet!B33&amp;""" period="""&amp;Invoersheet!$C$5&amp;"""&gt;"&amp;Invoersheet!C33&amp;"&lt;/account&gt;"</f>
        <v>&lt;account name="BMvaNad" desc="Niet aan de bedrijfsuitoefening dienstbare materiële vaste activa" period="2021"&gt;&lt;/account&gt;</v>
      </c>
    </row>
    <row r="25" spans="1:1">
      <c r="A25" s="39" t="str">
        <f>"&lt;account name="""&amp;Invoersheet!F34&amp;""" desc="""&amp;Invoersheet!B34&amp;""" period="""&amp;Invoersheet!$C$5&amp;"""&gt;"&amp;Invoersheet!C34&amp;"&lt;/account&gt;"</f>
        <v>&lt;account name="BMvaOrz" desc="Onroerende en roerende zaken ten dienste van de exploitatie" period="2021"&gt;&lt;/account&gt;</v>
      </c>
    </row>
    <row r="26" spans="1:1">
      <c r="A26" s="39" t="str">
        <f>"&lt;account name="""&amp;Invoersheet!F35&amp;""" desc="""&amp;Invoersheet!B35&amp;""" period="""&amp;Invoersheet!$C$5&amp;"""&gt;"&amp;Invoersheet!C35&amp;"&lt;/account&gt;"</f>
        <v>&lt;account name="BVasVio" desc="Vastgoedbeleggingen in ontwikkeling bestemd voor eigen exploitatie" period="2021"&gt;&lt;/account&gt;</v>
      </c>
    </row>
    <row r="27" spans="1:1">
      <c r="A27" s="39" t="str">
        <f>"&lt;account name="""&amp;Invoersheet!F36&amp;""" desc="""&amp;Invoersheet!B36&amp;""" period="""&amp;Invoersheet!$C$5&amp;"""&gt;"&amp;Invoersheet!C36&amp;"&lt;/account&gt;"</f>
        <v>&lt;account name="BVasSvi" desc="Vastgoedbeleggingen in exploitatie" period="2021"&gt;&lt;/account&gt;</v>
      </c>
    </row>
    <row r="28" spans="1:1">
      <c r="A28" s="39" t="str">
        <f>"&lt;account name="""&amp;Invoersheet!F37&amp;""" desc="""&amp;Invoersheet!B37&amp;""" period="""&amp;Invoersheet!$C$5&amp;"""&gt;"&amp;Invoersheet!C37&amp;"&lt;/account&gt;"</f>
        <v>&lt;account name="BVasCvi" desc="Niet -Daeb-vastgoed in exploitatie" period="2021"&gt;&lt;/account&gt;</v>
      </c>
    </row>
    <row r="29" spans="1:1">
      <c r="A29" s="39" t="str">
        <f>"&lt;account name="""&amp;Invoersheet!F38&amp;""" desc="""&amp;Invoersheet!B38&amp;""" period="""&amp;Invoersheet!$C$5&amp;"""&gt;"&amp;Invoersheet!C38&amp;"&lt;/account&gt;"</f>
        <v>&lt;account name="BVasOzv" desc="Onroerende zaken verkocht onder voorwaarden" period="2021"&gt;&lt;/account&gt;</v>
      </c>
    </row>
    <row r="30" spans="1:1">
      <c r="A30" s="39" t="str">
        <f>"&lt;account name="""&amp;Invoersheet!F39&amp;""" desc="""&amp;Invoersheet!B39&amp;""" period="""&amp;Invoersheet!$C$5&amp;"""&gt;"&amp;Invoersheet!C39&amp;"&lt;/account&gt;"</f>
        <v>&lt;account name="BFvaDig" desc="Deelnemingen in groepsmaatschappijen" period="2021"&gt;&lt;/account&gt;</v>
      </c>
    </row>
    <row r="31" spans="1:1">
      <c r="A31" s="39" t="str">
        <f>"&lt;account name="""&amp;Invoersheet!F40&amp;""" desc="""&amp;Invoersheet!B40&amp;""" period="""&amp;Invoersheet!$C$5&amp;"""&gt;"&amp;Invoersheet!C40&amp;"&lt;/account&gt;"</f>
        <v>&lt;account name="BFvaDio" desc="Deelnemingen in overige verbonden maatschappijen" period="2021"&gt;&lt;/account&gt;</v>
      </c>
    </row>
    <row r="32" spans="1:1">
      <c r="A32" s="39" t="str">
        <f>"&lt;account name="""&amp;Invoersheet!F41&amp;""" desc="""&amp;Invoersheet!B41&amp;""" period="""&amp;Invoersheet!$C$5&amp;"""&gt;"&amp;Invoersheet!C41&amp;"&lt;/account&gt;"</f>
        <v>&lt;account name="BFvaVog" desc="Vorderingen op groepsmaatschappijen" period="2021"&gt;&lt;/account&gt;</v>
      </c>
    </row>
    <row r="33" spans="1:1">
      <c r="A33" s="39" t="str">
        <f>"&lt;account name="""&amp;Invoersheet!F42&amp;""" desc="""&amp;Invoersheet!B42&amp;""" period="""&amp;Invoersheet!$C$5&amp;"""&gt;"&amp;Invoersheet!C42&amp;"&lt;/account&gt;"</f>
        <v>&lt;account name="BFvaVov" desc="Vorderingen op overige verbonden maatschappijen" period="2021"&gt;&lt;/account&gt;</v>
      </c>
    </row>
    <row r="34" spans="1:1">
      <c r="A34" s="39" t="str">
        <f>"&lt;account name="""&amp;Invoersheet!F43&amp;""" desc="""&amp;Invoersheet!B43&amp;""" period="""&amp;Invoersheet!$C$5&amp;"""&gt;"&amp;Invoersheet!C43&amp;"&lt;/account&gt;"</f>
        <v>&lt;account name="BFvaAnd" desc="Overige deelnemingen" period="2021"&gt;&lt;/account&gt;</v>
      </c>
    </row>
    <row r="35" spans="1:1">
      <c r="A35" s="39" t="str">
        <f>"&lt;account name="""&amp;Invoersheet!F44&amp;""" desc="""&amp;Invoersheet!B44&amp;""" period="""&amp;Invoersheet!$C$5&amp;"""&gt;"&amp;Invoersheet!C44&amp;"&lt;/account&gt;"</f>
        <v>&lt;account name="BFvaVop" desc="Vorderingen op participanten en op maatschappijen waarin wordt deelgenomen" period="2021"&gt;&lt;/account&gt;</v>
      </c>
    </row>
    <row r="36" spans="1:1">
      <c r="A36" s="39" t="str">
        <f>"&lt;account name="""&amp;Invoersheet!F45&amp;""" desc="""&amp;Invoersheet!B45&amp;""" period="""&amp;Invoersheet!$C$5&amp;"""&gt;"&amp;Invoersheet!C45&amp;"&lt;/account&gt;"</f>
        <v>&lt;account name="BFvaOve" desc="Overige effecten (langlopend)" period="2021"&gt;&lt;/account&gt;</v>
      </c>
    </row>
    <row r="37" spans="1:1">
      <c r="A37" s="39" t="str">
        <f>"&lt;account name="""&amp;Invoersheet!F46&amp;""" desc="""&amp;Invoersheet!B46&amp;""" period="""&amp;Invoersheet!$C$5&amp;"""&gt;"&amp;Invoersheet!C46&amp;"&lt;/account&gt;"</f>
        <v>&lt;account name="BFvaOvr" desc="Overige vorderingen (langlopend)" period="2021"&gt;&lt;/account&gt;</v>
      </c>
    </row>
    <row r="38" spans="1:1">
      <c r="A38" s="39" t="str">
        <f>"&lt;account name="""&amp;Invoersheet!F47&amp;""" desc="""&amp;Invoersheet!B47&amp;""" period="""&amp;Invoersheet!$C$5&amp;"""&gt;"&amp;Invoersheet!C47&amp;"&lt;/account&gt;"</f>
        <v>&lt;account name="BFvaLbv" desc="Latente belastingvorderingen" period="2021"&gt;&lt;/account&gt;</v>
      </c>
    </row>
    <row r="39" spans="1:1">
      <c r="A39" s="39" t="str">
        <f>"&lt;account name="""&amp;Invoersheet!F48&amp;""" desc="""&amp;Invoersheet!B48&amp;""" period="""&amp;Invoersheet!$C$5&amp;"""&gt;"&amp;Invoersheet!C48&amp;"&lt;/account&gt;"</f>
        <v>&lt;account name="BFvaSub" desc="Te vorderen BWS-subsidies" period="2021"&gt;&lt;/account&gt;</v>
      </c>
    </row>
    <row r="40" spans="1:1">
      <c r="A40" s="39" t="str">
        <f>"&lt;account name="""&amp;Invoersheet!F49&amp;""" desc="""&amp;Invoersheet!B49&amp;""" period="""&amp;Invoersheet!$C$5&amp;"""&gt;"&amp;Invoersheet!C49&amp;"&lt;/account&gt;"</f>
        <v>&lt;account name="BFvaLen" desc="Leningen u/g (langlopend)" period="2021"&gt;&lt;/account&gt;</v>
      </c>
    </row>
    <row r="41" spans="1:1">
      <c r="A41" s="39" t="str">
        <f>"&lt;account name="""&amp;Invoersheet!F50&amp;""" desc="""&amp;Invoersheet!B50&amp;""" period="""&amp;Invoersheet!$C$5&amp;"""&gt;"&amp;Invoersheet!C50&amp;"&lt;/account&gt;"</f>
        <v>&lt;account name="BFvaIlg" desc="Interne Lening" period="2021"&gt;&lt;/account&gt;</v>
      </c>
    </row>
    <row r="42" spans="1:1">
      <c r="A42" s="39" t="str">
        <f>"&lt;account name="""&amp;Invoersheet!F51&amp;""" desc="""&amp;Invoersheet!B51&amp;""" period="""&amp;Invoersheet!$C$5&amp;"""&gt;"&amp;Invoersheet!C51&amp;"&lt;/account&gt;"</f>
        <v>&lt;account name="BFvaNvm" desc="Netto vermogenswaarde niet-Daeb" period="2021"&gt;&lt;/account&gt;</v>
      </c>
    </row>
    <row r="43" spans="1:1">
      <c r="A43" s="39" t="str">
        <f>"&lt;account name="""&amp;Invoersheet!F52&amp;""" desc="""&amp;Invoersheet!B52&amp;""" period="""&amp;Invoersheet!$C$5&amp;"""&gt;"&amp;Invoersheet!C52&amp;"&lt;/account&gt;"</f>
        <v>&lt;account name="BVrdGeh" desc="Voorraad grond- en hulpstoffen" period="2021"&gt;&lt;/account&gt;</v>
      </c>
    </row>
    <row r="44" spans="1:1">
      <c r="A44" s="39" t="str">
        <f>"&lt;account name="""&amp;Invoersheet!F53&amp;""" desc="""&amp;Invoersheet!B53&amp;""" period="""&amp;Invoersheet!$C$5&amp;"""&gt;"&amp;Invoersheet!C53&amp;"&lt;/account&gt;"</f>
        <v>&lt;account name="BVrdHal" desc="Halffabrikaten" period="2021"&gt;&lt;/account&gt;</v>
      </c>
    </row>
    <row r="45" spans="1:1">
      <c r="A45" s="39" t="str">
        <f>"&lt;account name="""&amp;Invoersheet!F54&amp;""" desc="""&amp;Invoersheet!B54&amp;""" period="""&amp;Invoersheet!$C$5&amp;"""&gt;"&amp;Invoersheet!C54&amp;"&lt;/account&gt;"</f>
        <v>&lt;account name="BVrdOwe" desc="Onderhanden werk" period="2021"&gt;&lt;/account&gt;</v>
      </c>
    </row>
    <row r="46" spans="1:1">
      <c r="A46" s="39" t="str">
        <f>"&lt;account name="""&amp;Invoersheet!F55&amp;""" desc="""&amp;Invoersheet!B55&amp;""" period="""&amp;Invoersheet!$C$5&amp;"""&gt;"&amp;Invoersheet!C55&amp;"&lt;/account&gt;"</f>
        <v>&lt;account name="BVrdGep" desc="Gereed product" period="2021"&gt;&lt;/account&gt;</v>
      </c>
    </row>
    <row r="47" spans="1:1">
      <c r="A47" s="39" t="str">
        <f>"&lt;account name="""&amp;Invoersheet!F56&amp;""" desc="""&amp;Invoersheet!B56&amp;""" period="""&amp;Invoersheet!$C$5&amp;"""&gt;"&amp;Invoersheet!C56&amp;"&lt;/account&gt;"</f>
        <v>&lt;account name="BVrdHan" desc="Handelsgoederen" period="2021"&gt;&lt;/account&gt;</v>
      </c>
    </row>
    <row r="48" spans="1:1">
      <c r="A48" s="39" t="str">
        <f>"&lt;account name="""&amp;Invoersheet!F57&amp;""" desc="""&amp;Invoersheet!B57&amp;""" period="""&amp;Invoersheet!$C$5&amp;"""&gt;"&amp;Invoersheet!C57&amp;"&lt;/account&gt;"</f>
        <v>&lt;account name="BVrdVrv" desc="Vooruitbetalingen op voorraden" period="2021"&gt;&lt;/account&gt;</v>
      </c>
    </row>
    <row r="49" spans="1:1">
      <c r="A49" s="39" t="str">
        <f>"&lt;account name="""&amp;Invoersheet!F58&amp;""" desc="""&amp;Invoersheet!B58&amp;""" period="""&amp;Invoersheet!$C$5&amp;"""&gt;"&amp;Invoersheet!C58&amp;"&lt;/account&gt;"</f>
        <v>&lt;account name="BVrdEmb" desc="Emballage" period="2021"&gt;&lt;/account&gt;</v>
      </c>
    </row>
    <row r="50" spans="1:1">
      <c r="A50" s="39" t="str">
        <f>"&lt;account name="""&amp;Invoersheet!F59&amp;""" desc="""&amp;Invoersheet!B59&amp;""" period="""&amp;Invoersheet!$C$5&amp;"""&gt;"&amp;Invoersheet!C59&amp;"&lt;/account&gt;"</f>
        <v>&lt;account name="BVrdVas" desc="Vastgoed" period="2021"&gt;&lt;/account&gt;</v>
      </c>
    </row>
    <row r="51" spans="1:1">
      <c r="A51" s="39" t="str">
        <f>"&lt;account name="""&amp;Invoersheet!F60&amp;""" desc="""&amp;Invoersheet!B60&amp;""" period="""&amp;Invoersheet!$C$5&amp;"""&gt;"&amp;Invoersheet!C60&amp;"&lt;/account&gt;"</f>
        <v>&lt;account name="BVrdNig" desc="Niet gebruiksvee" period="2021"&gt;&lt;/account&gt;</v>
      </c>
    </row>
    <row r="52" spans="1:1">
      <c r="A52" s="39" t="str">
        <f>"&lt;account name="""&amp;Invoersheet!F61&amp;""" desc="""&amp;Invoersheet!B61&amp;""" period="""&amp;Invoersheet!$C$5&amp;"""&gt;"&amp;Invoersheet!C61&amp;"&lt;/account&gt;"</f>
        <v>&lt;account name="BVrdVoo" desc="Overige voorraden" period="2021"&gt;&lt;/account&gt;</v>
      </c>
    </row>
    <row r="53" spans="1:1">
      <c r="A53" s="39" t="str">
        <f>"&lt;account name="""&amp;Invoersheet!F62&amp;""" desc="""&amp;Invoersheet!B62&amp;""" period="""&amp;Invoersheet!$C$5&amp;"""&gt;"&amp;Invoersheet!C62&amp;"&lt;/account&gt;"</f>
        <v>&lt;account name="BProOnp" desc="Onderhanden projecten in opdracht van derden" period="2021"&gt;&lt;/account&gt;</v>
      </c>
    </row>
    <row r="54" spans="1:1">
      <c r="A54" s="39" t="str">
        <f>"&lt;account name="""&amp;Invoersheet!F63&amp;""" desc="""&amp;Invoersheet!B63&amp;""" period="""&amp;Invoersheet!$C$5&amp;"""&gt;"&amp;Invoersheet!C63&amp;"&lt;/account&gt;"</f>
        <v>&lt;account name="BVorDeb" desc="Vorderingen op handelsdebiteuren" period="2021"&gt;&lt;/account&gt;</v>
      </c>
    </row>
    <row r="55" spans="1:1">
      <c r="A55" s="39" t="str">
        <f>"&lt;account name="""&amp;Invoersheet!F64&amp;""" desc="""&amp;Invoersheet!B64&amp;""" period="""&amp;Invoersheet!$C$5&amp;"""&gt;"&amp;Invoersheet!C64&amp;"&lt;/account&gt;"</f>
        <v>&lt;account name="BVorVog" desc="Vorderingen op groepsmaatschappijen (kortlopend)" period="2021"&gt;&lt;/account&gt;</v>
      </c>
    </row>
    <row r="56" spans="1:1">
      <c r="A56" s="39" t="str">
        <f>"&lt;account name="""&amp;Invoersheet!F65&amp;""" desc="""&amp;Invoersheet!B65&amp;""" period="""&amp;Invoersheet!$C$5&amp;"""&gt;"&amp;Invoersheet!C65&amp;"&lt;/account&gt;"</f>
        <v>&lt;account name="BVorVov" desc="Vorderingen op overige verbonden maatschappijen (kortlopend)" period="2021"&gt;&lt;/account&gt;</v>
      </c>
    </row>
    <row r="57" spans="1:1">
      <c r="A57" s="39" t="str">
        <f>"&lt;account name="""&amp;Invoersheet!F66&amp;""" desc="""&amp;Invoersheet!B66&amp;""" period="""&amp;Invoersheet!$C$5&amp;"""&gt;"&amp;Invoersheet!C66&amp;"&lt;/account&gt;"</f>
        <v>&lt;account name="BVorVop" desc="Vorderingen op participanten en op maatschappijen waarin wordt deelgenomen (kortlopend)" period="2021"&gt;&lt;/account&gt;</v>
      </c>
    </row>
    <row r="58" spans="1:1">
      <c r="A58" s="39" t="str">
        <f>"&lt;account name="""&amp;Invoersheet!F67&amp;""" desc="""&amp;Invoersheet!B67&amp;""" period="""&amp;Invoersheet!$C$5&amp;"""&gt;"&amp;Invoersheet!C67&amp;"&lt;/account&gt;"</f>
        <v>&lt;account name="BVorVao" desc="Van aandeelhouders opgevraagde stortingen" period="2021"&gt;&lt;/account&gt;</v>
      </c>
    </row>
    <row r="59" spans="1:1">
      <c r="A59" s="39" t="str">
        <f>"&lt;account name="""&amp;Invoersheet!F68&amp;""" desc="""&amp;Invoersheet!B68&amp;""" period="""&amp;Invoersheet!$C$5&amp;"""&gt;"&amp;Invoersheet!C68&amp;"&lt;/account&gt;"</f>
        <v>&lt;account name="BVorVbk" desc="Vorderingen uit hoofde van belastingen" period="2021"&gt;&lt;/account&gt;</v>
      </c>
    </row>
    <row r="60" spans="1:1">
      <c r="A60" s="39" t="str">
        <f>"&lt;account name="""&amp;Invoersheet!F69&amp;""" desc="""&amp;Invoersheet!B69&amp;""" period="""&amp;Invoersheet!$C$5&amp;"""&gt;"&amp;Invoersheet!C69&amp;"&lt;/account&gt;"</f>
        <v>&lt;account name="BVorLbv" desc="Latente belastingvorderingen (kortlopend)" period="2021"&gt;&lt;/account&gt;</v>
      </c>
    </row>
    <row r="61" spans="1:1">
      <c r="A61" s="39" t="str">
        <f>"&lt;account name="""&amp;Invoersheet!F70&amp;""" desc="""&amp;Invoersheet!B70&amp;""" period="""&amp;Invoersheet!$C$5&amp;"""&gt;"&amp;Invoersheet!C70&amp;"&lt;/account&gt;"</f>
        <v>&lt;account name="BVorTsk" desc="Te vorderen subsidies" period="2021"&gt;&lt;/account&gt;</v>
      </c>
    </row>
    <row r="62" spans="1:1">
      <c r="A62" s="39" t="str">
        <f>"&lt;account name="""&amp;Invoersheet!F71&amp;""" desc="""&amp;Invoersheet!B71&amp;""" period="""&amp;Invoersheet!$C$5&amp;"""&gt;"&amp;Invoersheet!C71&amp;"&lt;/account&gt;"</f>
        <v>&lt;account name="BVorVpk" desc="Vorderingen uit hoofde van pensioenen" period="2021"&gt;&lt;/account&gt;</v>
      </c>
    </row>
    <row r="63" spans="1:1">
      <c r="A63" s="39" t="str">
        <f>"&lt;account name="""&amp;Invoersheet!F72&amp;""" desc="""&amp;Invoersheet!B72&amp;""" period="""&amp;Invoersheet!$C$5&amp;"""&gt;"&amp;Invoersheet!C72&amp;"&lt;/account&gt;"</f>
        <v>&lt;account name="BVorOvr" desc="Overige vorderingen" period="2021"&gt;&lt;/account&gt;</v>
      </c>
    </row>
    <row r="64" spans="1:1">
      <c r="A64" s="39" t="str">
        <f>"&lt;account name="""&amp;Invoersheet!F73&amp;""" desc="""&amp;Invoersheet!B73&amp;""" period="""&amp;Invoersheet!$C$5&amp;"""&gt;"&amp;Invoersheet!C73&amp;"&lt;/account&gt;"</f>
        <v>&lt;account name="BVorOva" desc="Overlopende activa" period="2021"&gt;&lt;/account&gt;</v>
      </c>
    </row>
    <row r="65" spans="1:1">
      <c r="A65" s="39" t="str">
        <f>"&lt;account name="""&amp;Invoersheet!F74&amp;""" desc="""&amp;Invoersheet!B74&amp;""" period="""&amp;Invoersheet!$C$5&amp;"""&gt;"&amp;Invoersheet!C74&amp;"&lt;/account&gt;"</f>
        <v>&lt;account name="BVorTus" desc="Tussenrekeningen" period="2021"&gt;&lt;/account&gt;</v>
      </c>
    </row>
    <row r="66" spans="1:1">
      <c r="A66" s="39" t="str">
        <f>"&lt;account name="""&amp;Invoersheet!F75&amp;""" desc="""&amp;Invoersheet!B75&amp;""" period="""&amp;Invoersheet!$C$5&amp;"""&gt;"&amp;Invoersheet!C75&amp;"&lt;/account&gt;"</f>
        <v>&lt;account name="BVorOvh" desc="Overheid" period="2021"&gt;&lt;/account&gt;</v>
      </c>
    </row>
    <row r="67" spans="1:1">
      <c r="A67" s="39" t="str">
        <f>"&lt;account name="""&amp;Invoersheet!F76&amp;""" desc="""&amp;Invoersheet!B76&amp;""" period="""&amp;Invoersheet!$C$5&amp;"""&gt;"&amp;Invoersheet!C76&amp;"&lt;/account&gt;"</f>
        <v>&lt;account name="BEffAan" desc="Aandelen" period="2021"&gt;&lt;/account&gt;</v>
      </c>
    </row>
    <row r="68" spans="1:1">
      <c r="A68" s="39" t="str">
        <f>"&lt;account name="""&amp;Invoersheet!F77&amp;""" desc="""&amp;Invoersheet!B77&amp;""" period="""&amp;Invoersheet!$C$5&amp;"""&gt;"&amp;Invoersheet!C77&amp;"&lt;/account&gt;"</f>
        <v>&lt;account name="BEffObl" desc="Obligaties" period="2021"&gt;&lt;/account&gt;</v>
      </c>
    </row>
    <row r="69" spans="1:1">
      <c r="A69" s="39" t="str">
        <f>"&lt;account name="""&amp;Invoersheet!F78&amp;""" desc="""&amp;Invoersheet!B78&amp;""" period="""&amp;Invoersheet!$C$5&amp;"""&gt;"&amp;Invoersheet!C78&amp;"&lt;/account&gt;"</f>
        <v>&lt;account name="BEffOve" desc="Overige effecten" period="2021"&gt;&lt;/account&gt;</v>
      </c>
    </row>
    <row r="70" spans="1:1">
      <c r="A70" s="39" t="str">
        <f>"&lt;account name="""&amp;Invoersheet!F79&amp;""" desc="""&amp;Invoersheet!B79&amp;""" period="""&amp;Invoersheet!$C$5&amp;"""&gt;"&amp;Invoersheet!C79&amp;"&lt;/account&gt;"</f>
        <v>&lt;account name="BEffOpt" desc="Optierechten" period="2021"&gt;&lt;/account&gt;</v>
      </c>
    </row>
    <row r="71" spans="1:1">
      <c r="A71" s="39" t="str">
        <f>"&lt;account name="""&amp;Invoersheet!F80&amp;""" desc="""&amp;Invoersheet!B80&amp;""" period="""&amp;Invoersheet!$C$5&amp;"""&gt;"&amp;Invoersheet!C80&amp;"&lt;/account&gt;"</f>
        <v>&lt;account name="BEffOpv" desc="Optieverplichtingen" period="2021"&gt;&lt;/account&gt;</v>
      </c>
    </row>
    <row r="72" spans="1:1">
      <c r="A72" s="39" t="str">
        <f>"&lt;account name="""&amp;Invoersheet!F81&amp;""" desc="""&amp;Invoersheet!B81&amp;""" period="""&amp;Invoersheet!$C$5&amp;"""&gt;"&amp;Invoersheet!C81&amp;"&lt;/account&gt;"</f>
        <v>&lt;account name="BEffDer" desc="Derivaten" period="2021"&gt;&lt;/account&gt;</v>
      </c>
    </row>
    <row r="73" spans="1:1">
      <c r="A73" s="39" t="str">
        <f>"&lt;account name="""&amp;Invoersheet!F82&amp;""" desc="""&amp;Invoersheet!B82&amp;""" period="""&amp;Invoersheet!$C$5&amp;"""&gt;"&amp;Invoersheet!C82&amp;"&lt;/account&gt;"</f>
        <v>&lt;account name="BLimKas" desc="Kasmiddelen" period="2021"&gt;&lt;/account&gt;</v>
      </c>
    </row>
    <row r="74" spans="1:1">
      <c r="A74" s="39" t="str">
        <f>"&lt;account name="""&amp;Invoersheet!F83&amp;""" desc="""&amp;Invoersheet!B83&amp;""" period="""&amp;Invoersheet!$C$5&amp;"""&gt;"&amp;Invoersheet!C83&amp;"&lt;/account&gt;"</f>
        <v>&lt;account name="BLimBan" desc="Tegoeden op bankgirorekeningen" period="2021"&gt;&lt;/account&gt;</v>
      </c>
    </row>
    <row r="75" spans="1:1">
      <c r="A75" s="39" t="str">
        <f>"&lt;account name="""&amp;Invoersheet!F84&amp;""" desc="""&amp;Invoersheet!B84&amp;""" period="""&amp;Invoersheet!$C$5&amp;"""&gt;"&amp;Invoersheet!C84&amp;"&lt;/account&gt;"</f>
        <v>&lt;account name="BLimKru" desc="Kruisposten" period="2021"&gt;&lt;/account&gt;</v>
      </c>
    </row>
    <row r="76" spans="1:1">
      <c r="A76" s="39" t="str">
        <f>"&lt;account name="""&amp;Invoersheet!F85&amp;""" desc="""&amp;Invoersheet!B85&amp;""" period="""&amp;Invoersheet!$C$5&amp;"""&gt;"&amp;Invoersheet!D85&amp;"&lt;/account&gt;"</f>
        <v>&lt;account name="BEivGok" desc="Aandelenkapitaal" period="2021"&gt;&lt;/account&gt;</v>
      </c>
    </row>
    <row r="77" spans="1:1">
      <c r="A77" s="39" t="str">
        <f>"&lt;account name="""&amp;Invoersheet!F86&amp;""" desc="""&amp;Invoersheet!B86&amp;""" period="""&amp;Invoersheet!$C$5&amp;"""&gt;"&amp;Invoersheet!D86&amp;"&lt;/account&gt;"</f>
        <v>&lt;account name="BEivSev" desc="Kapitaal stichting, coöperatie en vereniging" period="2021"&gt;&lt;/account&gt;</v>
      </c>
    </row>
    <row r="78" spans="1:1">
      <c r="A78" s="39" t="str">
        <f>"&lt;account name="""&amp;Invoersheet!F87&amp;""" desc="""&amp;Invoersheet!B87&amp;""" period="""&amp;Invoersheet!$C$5&amp;"""&gt;"&amp;Invoersheet!D87&amp;"&lt;/account&gt;"</f>
        <v>&lt;account name="BEivCok" desc="Commanditair kapitaal" period="2021"&gt;&lt;/account&gt;</v>
      </c>
    </row>
    <row r="79" spans="1:1">
      <c r="A79" s="39" t="str">
        <f>"&lt;account name="""&amp;Invoersheet!F88&amp;""" desc="""&amp;Invoersheet!B88&amp;""" period="""&amp;Invoersheet!$C$5&amp;"""&gt;"&amp;Invoersheet!D88&amp;"&lt;/account&gt;"</f>
        <v>&lt;account name="BEivAgi" desc="Agio" period="2021"&gt;&lt;/account&gt;</v>
      </c>
    </row>
    <row r="80" spans="1:1">
      <c r="A80" s="39" t="str">
        <f>"&lt;account name="""&amp;Invoersheet!F89&amp;""" desc="""&amp;Invoersheet!B89&amp;""" period="""&amp;Invoersheet!$C$5&amp;"""&gt;"&amp;Invoersheet!D89&amp;"&lt;/account&gt;"</f>
        <v>&lt;account name="BEivHer" desc="Herwaarderingsreserves" period="2021"&gt;&lt;/account&gt;</v>
      </c>
    </row>
    <row r="81" spans="1:1">
      <c r="A81" s="39" t="str">
        <f>"&lt;account name="""&amp;Invoersheet!F90&amp;""" desc="""&amp;Invoersheet!B90&amp;""" period="""&amp;Invoersheet!$C$5&amp;"""&gt;"&amp;Invoersheet!D90&amp;"&lt;/account&gt;"</f>
        <v>&lt;account name="BEivWer" desc="Wettelijke reserves" period="2021"&gt;&lt;/account&gt;</v>
      </c>
    </row>
    <row r="82" spans="1:1">
      <c r="A82" s="39" t="str">
        <f>"&lt;account name="""&amp;Invoersheet!F91&amp;""" desc="""&amp;Invoersheet!B91&amp;""" period="""&amp;Invoersheet!$C$5&amp;"""&gt;"&amp;Invoersheet!D91&amp;"&lt;/account&gt;"</f>
        <v>&lt;account name="BEivStr" desc="Statutaire reserves" period="2021"&gt;&lt;/account&gt;</v>
      </c>
    </row>
    <row r="83" spans="1:1">
      <c r="A83" s="39" t="str">
        <f>"&lt;account name="""&amp;Invoersheet!F92&amp;""" desc="""&amp;Invoersheet!B92&amp;""" period="""&amp;Invoersheet!$C$5&amp;"""&gt;"&amp;Invoersheet!D92&amp;"&lt;/account&gt;"</f>
        <v>&lt;account name="BEivBef" desc="Bestemmingsfondsen" period="2021"&gt;&lt;/account&gt;</v>
      </c>
    </row>
    <row r="84" spans="1:1">
      <c r="A84" s="39" t="str">
        <f>"&lt;account name="""&amp;Invoersheet!F93&amp;""" desc="""&amp;Invoersheet!B93&amp;""" period="""&amp;Invoersheet!$C$5&amp;"""&gt;"&amp;Invoersheet!D93&amp;"&lt;/account&gt;"</f>
        <v>&lt;account name="BEivBer" desc="Bestemmingsreserves" period="2021"&gt;&lt;/account&gt;</v>
      </c>
    </row>
    <row r="85" spans="1:1">
      <c r="A85" s="39" t="str">
        <f>"&lt;account name="""&amp;Invoersheet!F94&amp;""" desc="""&amp;Invoersheet!B94&amp;""" period="""&amp;Invoersheet!$C$5&amp;"""&gt;"&amp;Invoersheet!D94&amp;"&lt;/account&gt;"</f>
        <v>&lt;account name="BEivFij" desc="Financiële instrumenten op basis van juridische vorm geclassificeerd als eigen vermogen" period="2021"&gt;&lt;/account&gt;</v>
      </c>
    </row>
    <row r="86" spans="1:1">
      <c r="A86" s="39" t="str">
        <f>"&lt;account name="""&amp;Invoersheet!F95&amp;""" desc="""&amp;Invoersheet!B95&amp;""" period="""&amp;Invoersheet!$C$5&amp;"""&gt;"&amp;Invoersheet!D95&amp;"&lt;/account&gt;"</f>
        <v>&lt;account name="BEivOvr" desc="Overige reserves" period="2021"&gt;&lt;/account&gt;</v>
      </c>
    </row>
    <row r="87" spans="1:1">
      <c r="A87" s="48" t="str">
        <f>"&lt;account name="""&amp;Invoersheet!F96&amp;""" desc="""&amp;Invoersheet!B96&amp;""" period="""&amp;Invoersheet!$C$5&amp;"""&gt;"&amp;(Invoersheet!D96+SUM(Invoersheet!D152:D492)-SUM(Invoersheet!C152:C492))&amp;"&lt;/account&gt;"</f>
        <v>&lt;account name="BEivOre" desc="Onverdeelde winst" period="2021"&gt;0&lt;/account&gt;</v>
      </c>
    </row>
    <row r="88" spans="1:1">
      <c r="A88" s="39" t="str">
        <f>"&lt;account name="""&amp;Invoersheet!F97&amp;""" desc="""&amp;Invoersheet!B97&amp;""" period="""&amp;Invoersheet!$C$5&amp;"""&gt;"&amp;Invoersheet!D97&amp;"&lt;/account&gt;"</f>
        <v>&lt;account name="BEivKap" desc="Eigen vermogen onderneming natuurlijke personen" period="2021"&gt;&lt;/account&gt;</v>
      </c>
    </row>
    <row r="89" spans="1:1">
      <c r="A89" s="39" t="str">
        <f>"&lt;account name="""&amp;Invoersheet!F98&amp;""" desc="""&amp;Invoersheet!B98&amp;""" period="""&amp;Invoersheet!$C$5&amp;"""&gt;"&amp;Invoersheet!D98&amp;"&lt;/account&gt;"</f>
        <v>&lt;account name="BEivKa2" desc="Eigen vermogen firmant 2" period="2021"&gt;&lt;/account&gt;</v>
      </c>
    </row>
    <row r="90" spans="1:1">
      <c r="A90" s="39" t="str">
        <f>"&lt;account name="""&amp;Invoersheet!F99&amp;""" desc="""&amp;Invoersheet!B99&amp;""" period="""&amp;Invoersheet!$C$5&amp;"""&gt;"&amp;Invoersheet!D99&amp;"&lt;/account&gt;"</f>
        <v>&lt;account name="BEivKa3" desc="Eigen vermogen firmant 3" period="2021"&gt;&lt;/account&gt;</v>
      </c>
    </row>
    <row r="91" spans="1:1">
      <c r="A91" s="39" t="str">
        <f>"&lt;account name="""&amp;Invoersheet!F100&amp;""" desc="""&amp;Invoersheet!B100&amp;""" period="""&amp;Invoersheet!$C$5&amp;"""&gt;"&amp;Invoersheet!D100&amp;"&lt;/account&gt;"</f>
        <v>&lt;account name="BEivKa4" desc="Eigen vermogen firmant 4" period="2021"&gt;&lt;/account&gt;</v>
      </c>
    </row>
    <row r="92" spans="1:1">
      <c r="A92" s="39" t="str">
        <f>"&lt;account name="""&amp;Invoersheet!F101&amp;""" desc="""&amp;Invoersheet!B101&amp;""" period="""&amp;Invoersheet!$C$5&amp;"""&gt;"&amp;Invoersheet!D101&amp;"&lt;/account&gt;"</f>
        <v>&lt;account name="BEivKa5" desc="Eigen vermogen firmant 5" period="2021"&gt;&lt;/account&gt;</v>
      </c>
    </row>
    <row r="93" spans="1:1">
      <c r="A93" s="39" t="str">
        <f>"&lt;account name="""&amp;Invoersheet!F102&amp;""" desc="""&amp;Invoersheet!B102&amp;""" period="""&amp;Invoersheet!$C$5&amp;"""&gt;"&amp;Invoersheet!D102&amp;"&lt;/account&gt;"</f>
        <v>&lt;account name="BEivOkc" desc="Overige kapitaalcomponenten" period="2021"&gt;&lt;/account&gt;</v>
      </c>
    </row>
    <row r="94" spans="1:1">
      <c r="A94" s="39" t="str">
        <f>"&lt;account name="""&amp;Invoersheet!F103&amp;""" desc="""&amp;Invoersheet!B103&amp;""" period="""&amp;Invoersheet!$C$5&amp;"""&gt;"&amp;Invoersheet!D103&amp;"&lt;/account&gt;"</f>
        <v>&lt;account name="BEivFir" desc="Fiscale reserves" period="2021"&gt;&lt;/account&gt;</v>
      </c>
    </row>
    <row r="95" spans="1:1">
      <c r="A95" s="39" t="str">
        <f>"&lt;account name="""&amp;Invoersheet!F104&amp;""" desc="""&amp;Invoersheet!B104&amp;""" period="""&amp;Invoersheet!$C$5&amp;"""&gt;"&amp;Invoersheet!D104&amp;"&lt;/account&gt;"</f>
        <v>&lt;account name="BEivAvd" desc="Aandeel van derden" period="2021"&gt;&lt;/account&gt;</v>
      </c>
    </row>
    <row r="96" spans="1:1">
      <c r="A96" s="39" t="str">
        <f>"&lt;account name="""&amp;Invoersheet!F105&amp;""" desc="""&amp;Invoersheet!B105&amp;""" period="""&amp;Invoersheet!$C$5&amp;"""&gt;"&amp;Invoersheet!D105&amp;"&lt;/account&gt;"</f>
        <v>&lt;account name="BEgaEga" desc="Egalisatierekening" period="2021"&gt;&lt;/account&gt;</v>
      </c>
    </row>
    <row r="97" spans="1:1">
      <c r="A97" s="39" t="str">
        <f>"&lt;account name="""&amp;Invoersheet!F106&amp;""" desc="""&amp;Invoersheet!B106&amp;""" period="""&amp;Invoersheet!$C$5&amp;"""&gt;"&amp;Invoersheet!D106&amp;"&lt;/account&gt;"</f>
        <v>&lt;account name="BVrzVvp" desc="Voorziening voor pensioenen" period="2021"&gt;&lt;/account&gt;</v>
      </c>
    </row>
    <row r="98" spans="1:1">
      <c r="A98" s="39" t="str">
        <f>"&lt;account name="""&amp;Invoersheet!F107&amp;""" desc="""&amp;Invoersheet!B107&amp;""" period="""&amp;Invoersheet!$C$5&amp;"""&gt;"&amp;Invoersheet!D107&amp;"&lt;/account&gt;"</f>
        <v>&lt;account name="BVrzVvb" desc="Voorziening voor belastingen" period="2021"&gt;&lt;/account&gt;</v>
      </c>
    </row>
    <row r="99" spans="1:1">
      <c r="A99" s="39" t="str">
        <f>"&lt;account name="""&amp;Invoersheet!F108&amp;""" desc="""&amp;Invoersheet!B108&amp;""" period="""&amp;Invoersheet!$C$5&amp;"""&gt;"&amp;Invoersheet!D108&amp;"&lt;/account&gt;"</f>
        <v>&lt;account name="BVrzOvz" desc="Overige voorzieningen" period="2021"&gt;&lt;/account&gt;</v>
      </c>
    </row>
    <row r="100" spans="1:1">
      <c r="A100" s="39" t="str">
        <f>"&lt;account name="""&amp;Invoersheet!F109&amp;""" desc="""&amp;Invoersheet!B109&amp;""" period="""&amp;Invoersheet!$C$5&amp;"""&gt;"&amp;Invoersheet!D109&amp;"&lt;/account&gt;"</f>
        <v>&lt;account name="BVrzOih" desc="Voorziening voor onrendabele investeringen en herstructureringen" period="2021"&gt;&lt;/account&gt;</v>
      </c>
    </row>
    <row r="101" spans="1:1">
      <c r="A101" s="39" t="str">
        <f>"&lt;account name="""&amp;Invoersheet!F110&amp;""" desc="""&amp;Invoersheet!B110&amp;""" period="""&amp;Invoersheet!$C$5&amp;"""&gt;"&amp;Invoersheet!D110&amp;"&lt;/account&gt;"</f>
        <v>&lt;account name="BLasAcl" desc="Achtergestelde schulden" period="2021"&gt;&lt;/account&gt;</v>
      </c>
    </row>
    <row r="102" spans="1:1">
      <c r="A102" s="39" t="str">
        <f>"&lt;account name="""&amp;Invoersheet!F111&amp;""" desc="""&amp;Invoersheet!B111&amp;""" period="""&amp;Invoersheet!$C$5&amp;"""&gt;"&amp;Invoersheet!D111&amp;"&lt;/account&gt;"</f>
        <v>&lt;account name="BLasCol" desc="Converteerbare leningen" period="2021"&gt;&lt;/account&gt;</v>
      </c>
    </row>
    <row r="103" spans="1:1">
      <c r="A103" s="39" t="str">
        <f>"&lt;account name="""&amp;Invoersheet!F112&amp;""" desc="""&amp;Invoersheet!B112&amp;""" period="""&amp;Invoersheet!$C$5&amp;"""&gt;"&amp;Invoersheet!D112&amp;"&lt;/account&gt;"</f>
        <v>&lt;account name="BLasAoe" desc="Obligatieleningen, pandbrieven en andere leningen" period="2021"&gt;&lt;/account&gt;</v>
      </c>
    </row>
    <row r="104" spans="1:1">
      <c r="A104" s="39" t="str">
        <f>"&lt;account name="""&amp;Invoersheet!F113&amp;""" desc="""&amp;Invoersheet!B113&amp;""" period="""&amp;Invoersheet!$C$5&amp;"""&gt;"&amp;Invoersheet!D113&amp;"&lt;/account&gt;"</f>
        <v>&lt;account name="BLasFlv" desc="Financiële lease verplichtingen" period="2021"&gt;&lt;/account&gt;</v>
      </c>
    </row>
    <row r="105" spans="1:1">
      <c r="A105" s="39" t="str">
        <f>"&lt;account name="""&amp;Invoersheet!F114&amp;""" desc="""&amp;Invoersheet!B114&amp;""" period="""&amp;Invoersheet!$C$5&amp;"""&gt;"&amp;Invoersheet!D114&amp;"&lt;/account&gt;"</f>
        <v>&lt;account name="BLasSak" desc="Schulden aan banken" period="2021"&gt;&lt;/account&gt;</v>
      </c>
    </row>
    <row r="106" spans="1:1">
      <c r="A106" s="39" t="str">
        <f>"&lt;account name="""&amp;Invoersheet!F115&amp;""" desc="""&amp;Invoersheet!B115&amp;""" period="""&amp;Invoersheet!$C$5&amp;"""&gt;"&amp;Invoersheet!D115&amp;"&lt;/account&gt;"</f>
        <v>&lt;account name="BLasVob" desc="Vooruit ontvangen op bestellingen" period="2021"&gt;&lt;/account&gt;</v>
      </c>
    </row>
    <row r="107" spans="1:1">
      <c r="A107" s="39" t="str">
        <f>"&lt;account name="""&amp;Invoersheet!F116&amp;""" desc="""&amp;Invoersheet!B116&amp;""" period="""&amp;Invoersheet!$C$5&amp;"""&gt;"&amp;Invoersheet!D116&amp;"&lt;/account&gt;"</f>
        <v>&lt;account name="BLasSal" desc="Schulden aan leveranciers en handelskredieten" period="2021"&gt;&lt;/account&gt;</v>
      </c>
    </row>
    <row r="108" spans="1:1">
      <c r="A108" s="39" t="str">
        <f>"&lt;account name="""&amp;Invoersheet!F117&amp;""" desc="""&amp;Invoersheet!B117&amp;""" period="""&amp;Invoersheet!$C$5&amp;"""&gt;"&amp;Invoersheet!D117&amp;"&lt;/account&gt;"</f>
        <v>&lt;account name="BLasTbw" desc="Te betalen wissels en cheques" period="2021"&gt;&lt;/account&gt;</v>
      </c>
    </row>
    <row r="109" spans="1:1">
      <c r="A109" s="39" t="str">
        <f>"&lt;account name="""&amp;Invoersheet!F118&amp;""" desc="""&amp;Invoersheet!B118&amp;""" period="""&amp;Invoersheet!$C$5&amp;"""&gt;"&amp;Invoersheet!D118&amp;"&lt;/account&gt;"</f>
        <v>&lt;account name="BLasSag" desc="Schulden aan groepsmaatschappijen" period="2021"&gt;&lt;/account&gt;</v>
      </c>
    </row>
    <row r="110" spans="1:1">
      <c r="A110" s="39" t="str">
        <f>"&lt;account name="""&amp;Invoersheet!F119&amp;""" desc="""&amp;Invoersheet!B119&amp;""" period="""&amp;Invoersheet!$C$5&amp;"""&gt;"&amp;Invoersheet!D119&amp;"&lt;/account&gt;"</f>
        <v>&lt;account name="BLasSao" desc="Schulden aan overige verbonden maatschappijen" period="2021"&gt;&lt;/account&gt;</v>
      </c>
    </row>
    <row r="111" spans="1:1">
      <c r="A111" s="39" t="str">
        <f>"&lt;account name="""&amp;Invoersheet!F120&amp;""" desc="""&amp;Invoersheet!B120&amp;""" period="""&amp;Invoersheet!$C$5&amp;"""&gt;"&amp;Invoersheet!D120&amp;"&lt;/account&gt;"</f>
        <v>&lt;account name="BLasSap" desc="Schulden aan participanten en aan maatschappijen waarin wordt deelgenomen" period="2021"&gt;&lt;/account&gt;</v>
      </c>
    </row>
    <row r="112" spans="1:1">
      <c r="A112" s="39" t="str">
        <f>"&lt;account name="""&amp;Invoersheet!F121&amp;""" desc="""&amp;Invoersheet!B121&amp;""" period="""&amp;Invoersheet!$C$5&amp;"""&gt;"&amp;Invoersheet!D121&amp;"&lt;/account&gt;"</f>
        <v>&lt;account name="BLasBep" desc="Belastingen en premies sociale verzekeringen" period="2021"&gt;&lt;/account&gt;</v>
      </c>
    </row>
    <row r="113" spans="1:1">
      <c r="A113" s="39" t="str">
        <f>"&lt;account name="""&amp;Invoersheet!F122&amp;""" desc="""&amp;Invoersheet!B122&amp;""" period="""&amp;Invoersheet!$C$5&amp;"""&gt;"&amp;Invoersheet!D122&amp;"&lt;/account&gt;"</f>
        <v>&lt;account name="BLasSuh" desc="Schulden uit hoofde van belastingen" period="2021"&gt;&lt;/account&gt;</v>
      </c>
    </row>
    <row r="114" spans="1:1">
      <c r="A114" s="39" t="str">
        <f>"&lt;account name="""&amp;Invoersheet!F123&amp;""" desc="""&amp;Invoersheet!B123&amp;""" period="""&amp;Invoersheet!$C$5&amp;"""&gt;"&amp;Invoersheet!D123&amp;"&lt;/account&gt;"</f>
        <v>&lt;account name="BLasStz" desc="Schulden ter zake van pensioenen" period="2021"&gt;&lt;/account&gt;</v>
      </c>
    </row>
    <row r="115" spans="1:1">
      <c r="A115" s="39" t="str">
        <f>"&lt;account name="""&amp;Invoersheet!F124&amp;""" desc="""&amp;Invoersheet!B124&amp;""" period="""&amp;Invoersheet!$C$5&amp;"""&gt;"&amp;Invoersheet!D124&amp;"&lt;/account&gt;"</f>
        <v>&lt;account name="BLasNeg" desc="Negatieve goodwill" period="2021"&gt;&lt;/account&gt;</v>
      </c>
    </row>
    <row r="116" spans="1:1">
      <c r="A116" s="39" t="str">
        <f>"&lt;account name="""&amp;Invoersheet!F125&amp;""" desc="""&amp;Invoersheet!B125&amp;""" period="""&amp;Invoersheet!$C$5&amp;"""&gt;"&amp;Invoersheet!D125&amp;"&lt;/account&gt;"</f>
        <v>&lt;account name="BLasOdv" desc="Oudedagsverplichting" period="2021"&gt;&lt;/account&gt;</v>
      </c>
    </row>
    <row r="117" spans="1:1">
      <c r="A117" s="39" t="str">
        <f>"&lt;account name="""&amp;Invoersheet!F126&amp;""" desc="""&amp;Invoersheet!B126&amp;""" period="""&amp;Invoersheet!$C$5&amp;"""&gt;"&amp;Invoersheet!D126&amp;"&lt;/account&gt;"</f>
        <v>&lt;account name="BLasSoh" desc="Schulden aan overheid (langlopend)" period="2021"&gt;&lt;/account&gt;</v>
      </c>
    </row>
    <row r="118" spans="1:1">
      <c r="A118" s="39" t="str">
        <f>"&lt;account name="""&amp;Invoersheet!F127&amp;""" desc="""&amp;Invoersheet!B127&amp;""" period="""&amp;Invoersheet!$C$5&amp;"""&gt;"&amp;Invoersheet!D127&amp;"&lt;/account&gt;"</f>
        <v>&lt;account name="BLasVhz" desc="Verplichtingen uit hoofde van onroerende zaken verkocht onder voorwaarden (langlopend)" period="2021"&gt;&lt;/account&gt;</v>
      </c>
    </row>
    <row r="119" spans="1:1">
      <c r="A119" s="39" t="str">
        <f>"&lt;account name="""&amp;Invoersheet!F128&amp;""" desc="""&amp;Invoersheet!B128&amp;""" period="""&amp;Invoersheet!$C$5&amp;"""&gt;"&amp;Invoersheet!D128&amp;"&lt;/account&gt;"</f>
        <v>&lt;account name="BLasOls" desc="Overige schulden" period="2021"&gt;&lt;/account&gt;</v>
      </c>
    </row>
    <row r="120" spans="1:1">
      <c r="A120" s="39" t="str">
        <f>"&lt;account name="""&amp;Invoersheet!F129&amp;""" desc="""&amp;Invoersheet!B129&amp;""" period="""&amp;Invoersheet!$C$5&amp;"""&gt;"&amp;Invoersheet!D129&amp;"&lt;/account&gt;"</f>
        <v>&lt;account name="BLasOvp" desc="Overlopende passiva" period="2021"&gt;&lt;/account&gt;</v>
      </c>
    </row>
    <row r="121" spans="1:1">
      <c r="A121" s="39" t="str">
        <f>"&lt;account name="""&amp;Invoersheet!F130&amp;""" desc="""&amp;Invoersheet!B130&amp;""" period="""&amp;Invoersheet!$C$5&amp;"""&gt;"&amp;Invoersheet!D130&amp;"&lt;/account&gt;"</f>
        <v>&lt;account name="BSchKol" desc="Kortlopende leningen-schulden-verplichtingen" period="2021"&gt;&lt;/account&gt;</v>
      </c>
    </row>
    <row r="122" spans="1:1">
      <c r="A122" s="39" t="str">
        <f>"&lt;account name="""&amp;Invoersheet!F131&amp;""" desc="""&amp;Invoersheet!B131&amp;""" period="""&amp;Invoersheet!$C$5&amp;"""&gt;"&amp;Invoersheet!D131&amp;"&lt;/account&gt;"</f>
        <v>&lt;account name="BSchSoh" desc="Schulden aan overheid (kortlopend)" period="2021"&gt;&lt;/account&gt;</v>
      </c>
    </row>
    <row r="123" spans="1:1">
      <c r="A123" s="39" t="str">
        <f>"&lt;account name="""&amp;Invoersheet!F132&amp;""" desc="""&amp;Invoersheet!B132&amp;""" period="""&amp;Invoersheet!$C$5&amp;"""&gt;"&amp;Invoersheet!D132&amp;"&lt;/account&gt;"</f>
        <v>&lt;account name="BSchSak" desc="Schulden aan banken" period="2021"&gt;&lt;/account&gt;</v>
      </c>
    </row>
    <row r="124" spans="1:1">
      <c r="A124" s="39" t="str">
        <f>"&lt;account name="""&amp;Invoersheet!F133&amp;""" desc="""&amp;Invoersheet!B133&amp;""" period="""&amp;Invoersheet!$C$5&amp;"""&gt;"&amp;Invoersheet!D133&amp;"&lt;/account&gt;"</f>
        <v>&lt;account name="BSchVob" desc="Vooruit ontvangen op bestellingen" period="2021"&gt;&lt;/account&gt;</v>
      </c>
    </row>
    <row r="125" spans="1:1">
      <c r="A125" s="39" t="str">
        <f>"&lt;account name="""&amp;Invoersheet!F134&amp;""" desc="""&amp;Invoersheet!B134&amp;""" period="""&amp;Invoersheet!$C$5&amp;"""&gt;"&amp;Invoersheet!D134&amp;"&lt;/account&gt;"</f>
        <v>&lt;account name="BSchCre" desc="Schulden aan leveranciers en handelskredieten" period="2021"&gt;&lt;/account&gt;</v>
      </c>
    </row>
    <row r="126" spans="1:1">
      <c r="A126" s="39" t="str">
        <f>"&lt;account name="""&amp;Invoersheet!F135&amp;""" desc="""&amp;Invoersheet!B135&amp;""" period="""&amp;Invoersheet!$C$5&amp;"""&gt;"&amp;Invoersheet!D135&amp;"&lt;/account&gt;"</f>
        <v>&lt;account name="BSchTbw" desc="Te betalen wissels en cheques" period="2021"&gt;&lt;/account&gt;</v>
      </c>
    </row>
    <row r="127" spans="1:1">
      <c r="A127" s="39" t="str">
        <f>"&lt;account name="""&amp;Invoersheet!F136&amp;""" desc="""&amp;Invoersheet!B136&amp;""" period="""&amp;Invoersheet!$C$5&amp;"""&gt;"&amp;Invoersheet!D136&amp;"&lt;/account&gt;"</f>
        <v>&lt;account name="BSchSag" desc="Schulden aan groepsmaatschappijen" period="2021"&gt;&lt;/account&gt;</v>
      </c>
    </row>
    <row r="128" spans="1:1">
      <c r="A128" s="39" t="str">
        <f>"&lt;account name="""&amp;Invoersheet!F137&amp;""" desc="""&amp;Invoersheet!B137&amp;""" period="""&amp;Invoersheet!$C$5&amp;"""&gt;"&amp;Invoersheet!D137&amp;"&lt;/account&gt;"</f>
        <v>&lt;account name="BSchSao" desc="Schulden aan overige verbonden maatschappijen" period="2021"&gt;&lt;/account&gt;</v>
      </c>
    </row>
    <row r="129" spans="1:1">
      <c r="A129" s="39" t="str">
        <f>"&lt;account name="""&amp;Invoersheet!F138&amp;""" desc="""&amp;Invoersheet!B138&amp;""" period="""&amp;Invoersheet!$C$5&amp;"""&gt;"&amp;Invoersheet!D138&amp;"&lt;/account&gt;"</f>
        <v>&lt;account name="BSchSap" desc="Schulden aan participanten en aan maatschappijen waarin wordt deelgenomen" period="2021"&gt;&lt;/account&gt;</v>
      </c>
    </row>
    <row r="130" spans="1:1">
      <c r="A130" s="39" t="str">
        <f>"&lt;account name="""&amp;Invoersheet!F139&amp;""" desc="""&amp;Invoersheet!B139&amp;""" period="""&amp;Invoersheet!$C$5&amp;"""&gt;"&amp;Invoersheet!D139&amp;"&lt;/account&gt;"</f>
        <v>&lt;account name="BSchShb" desc="Schulden uit hoofde van belasting naar de winst" period="2021"&gt;&lt;/account&gt;</v>
      </c>
    </row>
    <row r="131" spans="1:1">
      <c r="A131" s="39" t="str">
        <f>"&lt;account name="""&amp;Invoersheet!F140&amp;""" desc="""&amp;Invoersheet!B140&amp;""" period="""&amp;Invoersheet!$C$5&amp;"""&gt;"&amp;Invoersheet!D140&amp;"&lt;/account&gt;"</f>
        <v>&lt;account name="BSchFlk" desc="Kortlopende financiële lease verplichtingen" period="2021"&gt;&lt;/account&gt;</v>
      </c>
    </row>
    <row r="132" spans="1:1">
      <c r="A132" s="39" t="str">
        <f>"&lt;account name="""&amp;Invoersheet!F141&amp;""" desc="""&amp;Invoersheet!B141&amp;""" period="""&amp;Invoersheet!$C$5&amp;"""&gt;"&amp;Invoersheet!D141&amp;"&lt;/account&gt;"</f>
        <v>&lt;account name="BSchBep" desc="Belastingen en premies sociale verzekeringen" period="2021"&gt;&lt;/account&gt;</v>
      </c>
    </row>
    <row r="133" spans="1:1">
      <c r="A133" s="39" t="str">
        <f>"&lt;account name="""&amp;Invoersheet!F142&amp;""" desc="""&amp;Invoersheet!B142&amp;""" period="""&amp;Invoersheet!$C$5&amp;"""&gt;"&amp;Invoersheet!D142&amp;"&lt;/account&gt;"</f>
        <v>&lt;account name="BSchStz" desc="Schulden ter zake van pensioenen" period="2021"&gt;&lt;/account&gt;</v>
      </c>
    </row>
    <row r="134" spans="1:1">
      <c r="A134" s="39" t="str">
        <f>"&lt;account name="""&amp;Invoersheet!F143&amp;""" desc="""&amp;Invoersheet!B143&amp;""" period="""&amp;Invoersheet!$C$5&amp;"""&gt;"&amp;Invoersheet!D143&amp;"&lt;/account&gt;"</f>
        <v>&lt;account name="BSchAos" desc="Aflossingsverplichtingen van langlopende leningen" period="2021"&gt;&lt;/account&gt;</v>
      </c>
    </row>
    <row r="135" spans="1:1">
      <c r="A135" s="39" t="str">
        <f>"&lt;account name="""&amp;Invoersheet!F144&amp;""" desc="""&amp;Invoersheet!B144&amp;""" period="""&amp;Invoersheet!$C$5&amp;"""&gt;"&amp;Invoersheet!D144&amp;"&lt;/account&gt;"</f>
        <v>&lt;account name="BSchOpp" desc="Onderhanden projecten (passiva) overige schulden" period="2021"&gt;&lt;/account&gt;</v>
      </c>
    </row>
    <row r="136" spans="1:1">
      <c r="A136" s="39" t="str">
        <f>"&lt;account name="""&amp;Invoersheet!F145&amp;""" desc="""&amp;Invoersheet!B145&amp;""" period="""&amp;Invoersheet!$C$5&amp;"""&gt;"&amp;Invoersheet!D145&amp;"&lt;/account&gt;"</f>
        <v>&lt;account name="BSchSal" desc="Salarisverwerking" period="2021"&gt;&lt;/account&gt;</v>
      </c>
    </row>
    <row r="137" spans="1:1">
      <c r="A137" s="39" t="str">
        <f>"&lt;account name="""&amp;Invoersheet!F146&amp;""" desc="""&amp;Invoersheet!B146&amp;""" period="""&amp;Invoersheet!$C$5&amp;"""&gt;"&amp;Invoersheet!D146&amp;"&lt;/account&gt;"</f>
        <v>&lt;account name="BSchOvs" desc="Overige schulden" period="2021"&gt;&lt;/account&gt;</v>
      </c>
    </row>
    <row r="138" spans="1:1">
      <c r="A138" s="39" t="str">
        <f>"&lt;account name="""&amp;Invoersheet!F147&amp;""" desc="""&amp;Invoersheet!B147&amp;""" period="""&amp;Invoersheet!$C$5&amp;"""&gt;"&amp;Invoersheet!D147&amp;"&lt;/account&gt;"</f>
        <v>&lt;account name="BSchOpa" desc="Overlopende passiva" period="2021"&gt;&lt;/account&gt;</v>
      </c>
    </row>
    <row r="139" spans="1:1">
      <c r="A139" s="39" t="str">
        <f>"&lt;account name="""&amp;Invoersheet!F148&amp;""" desc="""&amp;Invoersheet!B148&amp;""" period="""&amp;Invoersheet!$C$5&amp;"""&gt;"&amp;Invoersheet!D148&amp;"&lt;/account&gt;"</f>
        <v>&lt;account name="BSchTus" desc="Tussenrekeningen" period="2021"&gt;&lt;/account&gt;</v>
      </c>
    </row>
    <row r="140" spans="1:1">
      <c r="A140" s="39" t="str">
        <f>"&lt;account name="""&amp;Invoersheet!F149&amp;""" desc="""&amp;Invoersheet!B149&amp;""" period="""&amp;Invoersheet!$C$5&amp;"""&gt;"&amp;Invoersheet!D149&amp;"&lt;/account&gt;"</f>
        <v>&lt;account name="BSchDha" desc="Uit te keren dividend aan houders van aandelen" period="2021"&gt;&lt;/account&gt;</v>
      </c>
    </row>
    <row r="141" spans="1:1">
      <c r="A141" s="39" t="str">
        <f>"&lt;account name="""&amp;Invoersheet!F150&amp;""" desc="""&amp;Invoersheet!B150&amp;""" period="""&amp;Invoersheet!$C$5&amp;"""&gt;"&amp;Invoersheet!D150&amp;"&lt;/account&gt;"</f>
        <v>&lt;account name="BSchDhp" desc="Uit te keren dividend aan houders van preferente aandelen" period="2021"&gt;&lt;/account&gt;</v>
      </c>
    </row>
    <row r="142" spans="1:1">
      <c r="A142" s="39" t="str">
        <f>"&lt;account name="""&amp;Invoersheet!F151&amp;""" desc="""&amp;Invoersheet!B151&amp;""" period="""&amp;Invoersheet!$C$5&amp;"""&gt;"&amp;Invoersheet!D151&amp;"&lt;/account&gt;"</f>
        <v>&lt;account name="BSchSdn" desc="Schulden aan daeb-niet daeb" period="2021"&gt;&lt;/account&gt;</v>
      </c>
    </row>
    <row r="143" spans="1:1">
      <c r="A143" s="39" t="str">
        <f>"&lt;account name="""&amp;Invoersheet!F152&amp;""" desc="""&amp;Invoersheet!B152&amp;""" period="""&amp;Invoersheet!$C$5&amp;"""&gt;"&amp;Invoersheet!D152&amp;"&lt;/account&gt;"</f>
        <v>&lt;account name="WOmzNop" desc="Netto-omzet uit leveringen geproduceerde goederen opbrengsten uit de verkoop van goederen" period="2021"&gt;&lt;/account&gt;</v>
      </c>
    </row>
    <row r="144" spans="1:1">
      <c r="A144" s="39" t="str">
        <f>"&lt;account name="""&amp;Invoersheet!F153&amp;""" desc="""&amp;Invoersheet!B153&amp;""" period="""&amp;Invoersheet!$C$5&amp;"""&gt;"&amp;Invoersheet!D153&amp;"&lt;/account&gt;"</f>
        <v>&lt;account name="WOmzNoh" desc="Netto-omzet uit verkoop van handelsgoederen opbrengsten uit de verkoop van goederen" period="2021"&gt;&lt;/account&gt;</v>
      </c>
    </row>
    <row r="145" spans="1:1">
      <c r="A145" s="39" t="str">
        <f>"&lt;account name="""&amp;Invoersheet!F154&amp;""" desc="""&amp;Invoersheet!B154&amp;""" period="""&amp;Invoersheet!$C$5&amp;"""&gt;"&amp;Invoersheet!D154&amp;"&lt;/account&gt;"</f>
        <v>&lt;account name="WOmzNod" desc="Opbrengsten uit het verlenen van diensten" period="2021"&gt;&lt;/account&gt;</v>
      </c>
    </row>
    <row r="146" spans="1:1">
      <c r="A146" s="39" t="str">
        <f>"&lt;account name="""&amp;Invoersheet!F155&amp;""" desc="""&amp;Invoersheet!B155&amp;""" period="""&amp;Invoersheet!$C$5&amp;"""&gt;"&amp;Invoersheet!D155&amp;"&lt;/account&gt;"</f>
        <v>&lt;account name="WOmzAol" desc="Toegerekende opbrengsten" period="2021"&gt;&lt;/account&gt;</v>
      </c>
    </row>
    <row r="147" spans="1:1">
      <c r="A147" s="39" t="str">
        <f>"&lt;account name="""&amp;Invoersheet!F156&amp;""" desc="""&amp;Invoersheet!B156&amp;""" period="""&amp;Invoersheet!$C$5&amp;"""&gt;"&amp;Invoersheet!D156&amp;"&lt;/account&gt;"</f>
        <v>&lt;account name="WOmzAov" desc="Agrarische bedrijfsopbrengsten veeteelt" period="2021"&gt;&lt;/account&gt;</v>
      </c>
    </row>
    <row r="148" spans="1:1">
      <c r="A148" s="39" t="str">
        <f>"&lt;account name="""&amp;Invoersheet!F157&amp;""" desc="""&amp;Invoersheet!B157&amp;""" period="""&amp;Invoersheet!$C$5&amp;"""&gt;"&amp;Invoersheet!D157&amp;"&lt;/account&gt;"</f>
        <v>&lt;account name="WOmzNoo" desc="Overige netto-omzet" period="2021"&gt;&lt;/account&gt;</v>
      </c>
    </row>
    <row r="149" spans="1:1">
      <c r="A149" s="39" t="str">
        <f>"&lt;account name="""&amp;Invoersheet!F158&amp;""" desc="""&amp;Invoersheet!B158&amp;""" period="""&amp;Invoersheet!$C$5&amp;"""&gt;"&amp;Invoersheet!D158&amp;"&lt;/account&gt;"</f>
        <v>&lt;account name="WOmzOit" desc="Netto-omzet intercompany transacties" period="2021"&gt;&lt;/account&gt;</v>
      </c>
    </row>
    <row r="150" spans="1:1">
      <c r="A150" s="39" t="str">
        <f>"&lt;account name="""&amp;Invoersheet!F159&amp;""" desc="""&amp;Invoersheet!B159&amp;""" period="""&amp;Invoersheet!$C$5&amp;"""&gt;"&amp;Invoersheet!C159&amp;"&lt;/account&gt;"</f>
        <v>&lt;account name="WOmzKeb" desc="Kortingen en bonussen en provisies" period="2021"&gt;&lt;/account&gt;</v>
      </c>
    </row>
    <row r="151" spans="1:1">
      <c r="A151" s="39" t="str">
        <f>"&lt;account name="""&amp;Invoersheet!F160&amp;""" desc="""&amp;Invoersheet!B160&amp;""" period="""&amp;Invoersheet!$C$5&amp;"""&gt;"&amp;Invoersheet!D160&amp;"&lt;/account&gt;"</f>
        <v>&lt;account name="WOmzGrp" desc="Netto-omzet groepen" period="2021"&gt;&lt;/account&gt;</v>
      </c>
    </row>
    <row r="152" spans="1:1">
      <c r="A152" s="39" t="str">
        <f>"&lt;account name="""&amp;Invoersheet!F161&amp;""" desc="""&amp;Invoersheet!B161&amp;""" period="""&amp;Invoersheet!$C$5&amp;"""&gt;"&amp;Invoersheet!D161&amp;"&lt;/account&gt;"</f>
        <v>&lt;account name="WRevHuo" desc="Huuropbrengsten" period="2021"&gt;&lt;/account&gt;</v>
      </c>
    </row>
    <row r="153" spans="1:1">
      <c r="A153" s="39" t="str">
        <f>"&lt;account name="""&amp;Invoersheet!F162&amp;""" desc="""&amp;Invoersheet!B162&amp;""" period="""&amp;Invoersheet!$C$5&amp;"""&gt;"&amp;Invoersheet!D162&amp;"&lt;/account&gt;"</f>
        <v>&lt;account name="WRevOsc" desc="Opbrengsten servicecontracten" period="2021"&gt;&lt;/account&gt;</v>
      </c>
    </row>
    <row r="154" spans="1:1">
      <c r="A154" s="39" t="str">
        <f>"&lt;account name="""&amp;Invoersheet!F163&amp;""" desc="""&amp;Invoersheet!B163&amp;""" period="""&amp;Invoersheet!$C$5&amp;"""&gt;"&amp;Invoersheet!C163&amp;"&lt;/account&gt;"</f>
        <v>&lt;account name="WRevLsc" desc="Lasten servicecontracten" period="2021"&gt;&lt;/account&gt;</v>
      </c>
    </row>
    <row r="155" spans="1:1">
      <c r="A155" s="39" t="str">
        <f>"&lt;account name="""&amp;Invoersheet!F164&amp;""" desc="""&amp;Invoersheet!B164&amp;""" period="""&amp;Invoersheet!$C$5&amp;"""&gt;"&amp;Invoersheet!D164&amp;"&lt;/account&gt;"</f>
        <v>&lt;account name="WRevOhb" desc="Overheidsbijdragen" period="2021"&gt;&lt;/account&gt;</v>
      </c>
    </row>
    <row r="156" spans="1:1">
      <c r="A156" s="39" t="str">
        <f>"&lt;account name="""&amp;Invoersheet!F165&amp;""" desc="""&amp;Invoersheet!B165&amp;""" period="""&amp;Invoersheet!$C$5&amp;"""&gt;"&amp;Invoersheet!C165&amp;"&lt;/account&gt;"</f>
        <v>&lt;account name="WRevLvb" desc="Lasten verhuur en beheeractiviteiten" period="2021"&gt;&lt;/account&gt;</v>
      </c>
    </row>
    <row r="157" spans="1:1">
      <c r="A157" s="39" t="str">
        <f>"&lt;account name="""&amp;Invoersheet!F166&amp;""" desc="""&amp;Invoersheet!B166&amp;""" period="""&amp;Invoersheet!$C$5&amp;"""&gt;"&amp;Invoersheet!C166&amp;"&lt;/account&gt;"</f>
        <v>&lt;account name="WRevLoa" desc="Lasten onderhoudsactiviteiten" period="2021"&gt;&lt;/account&gt;</v>
      </c>
    </row>
    <row r="158" spans="1:1">
      <c r="A158" s="39" t="str">
        <f>"&lt;account name="""&amp;Invoersheet!F167&amp;""" desc="""&amp;Invoersheet!B167&amp;""" period="""&amp;Invoersheet!$C$5&amp;"""&gt;"&amp;Invoersheet!C167&amp;"&lt;/account&gt;"</f>
        <v>&lt;account name="WRevOol" desc="Overige directe operationele lasten explotatie bezit" period="2021"&gt;&lt;/account&gt;</v>
      </c>
    </row>
    <row r="159" spans="1:1">
      <c r="A159" s="39" t="str">
        <f>"&lt;account name="""&amp;Invoersheet!F168&amp;""" desc="""&amp;Invoersheet!B168&amp;""" period="""&amp;Invoersheet!$C$5&amp;"""&gt;"&amp;Invoersheet!D168&amp;"&lt;/account&gt;"</f>
        <v>&lt;account name="WRviOvo" desc="Omzet verkocht vastgoed in ontwikkeling" period="2021"&gt;&lt;/account&gt;</v>
      </c>
    </row>
    <row r="160" spans="1:1">
      <c r="A160" s="39" t="str">
        <f>"&lt;account name="""&amp;Invoersheet!F169&amp;""" desc="""&amp;Invoersheet!B169&amp;""" period="""&amp;Invoersheet!$C$5&amp;"""&gt;"&amp;Invoersheet!C169&amp;"&lt;/account&gt;"</f>
        <v>&lt;account name="WRviUvv" desc="Uitgaven verkocht vastgoed in ontwikkeling" period="2021"&gt;&lt;/account&gt;</v>
      </c>
    </row>
    <row r="161" spans="1:1">
      <c r="A161" s="39" t="str">
        <f>"&lt;account name="""&amp;Invoersheet!F170&amp;""" desc="""&amp;Invoersheet!B170&amp;""" period="""&amp;Invoersheet!$C$5&amp;"""&gt;"&amp;Invoersheet!C170&amp;"&lt;/account&gt;"</f>
        <v>&lt;account name="WRviTok" desc="Toegerekende organisatiekosten" period="2021"&gt;&lt;/account&gt;</v>
      </c>
    </row>
    <row r="162" spans="1:1">
      <c r="A162" s="39" t="str">
        <f>"&lt;account name="""&amp;Invoersheet!F171&amp;""" desc="""&amp;Invoersheet!B171&amp;""" period="""&amp;Invoersheet!$C$5&amp;"""&gt;"&amp;Invoersheet!C171&amp;"&lt;/account&gt;"</f>
        <v>&lt;account name="WRviTfk" desc="Toegerekende financieringskosten" period="2021"&gt;&lt;/account&gt;</v>
      </c>
    </row>
    <row r="163" spans="1:1">
      <c r="A163" s="39" t="str">
        <f>"&lt;account name="""&amp;Invoersheet!F172&amp;""" desc="""&amp;Invoersheet!B172&amp;""" period="""&amp;Invoersheet!$C$5&amp;"""&gt;"&amp;Invoersheet!D172&amp;"&lt;/account&gt;"</f>
        <v>&lt;account name="WRgrOvp" desc="Verkoopopbrengst vastgoedportefeuille" period="2021"&gt;&lt;/account&gt;</v>
      </c>
    </row>
    <row r="164" spans="1:1">
      <c r="A164" s="39" t="str">
        <f>"&lt;account name="""&amp;Invoersheet!F173&amp;""" desc="""&amp;Invoersheet!B173&amp;""" period="""&amp;Invoersheet!$C$5&amp;"""&gt;"&amp;Invoersheet!C173&amp;"&lt;/account&gt;"</f>
        <v>&lt;account name="WRgrTok" desc="Toegerekende organisatiekosten" period="2021"&gt;&lt;/account&gt;</v>
      </c>
    </row>
    <row r="165" spans="1:1">
      <c r="A165" s="39" t="str">
        <f>"&lt;account name="""&amp;Invoersheet!F174&amp;""" desc="""&amp;Invoersheet!B174&amp;""" period="""&amp;Invoersheet!$C$5&amp;"""&gt;"&amp;Invoersheet!C174&amp;"&lt;/account&gt;"</f>
        <v>&lt;account name="WRgrRvb" desc="Boekwaarde verkochte vastgoedportefeuille" period="2021"&gt;&lt;/account&gt;</v>
      </c>
    </row>
    <row r="166" spans="1:1">
      <c r="A166" s="39" t="str">
        <f>"&lt;account name="""&amp;Invoersheet!F175&amp;""" desc="""&amp;Invoersheet!B175&amp;""" period="""&amp;Invoersheet!$C$5&amp;"""&gt;"&amp;Invoersheet!C175&amp;"&lt;/account&gt;"</f>
        <v>&lt;account name="WRgrDkv" desc="Directe kosten inzake verkoop vastgoedportefeuille" period="2021"&gt;&lt;/account&gt;</v>
      </c>
    </row>
    <row r="167" spans="1:1">
      <c r="A167" s="39" t="str">
        <f>"&lt;account name="""&amp;Invoersheet!F176&amp;""" desc="""&amp;Invoersheet!B176&amp;""" period="""&amp;Invoersheet!$C$5&amp;"""&gt;"&amp;Invoersheet!D176&amp;"&lt;/account&gt;"</f>
        <v>&lt;account name="WWvvOwv" desc="Overige waardeveranderingen van vastgoedportefeuille" period="2021"&gt;&lt;/account&gt;</v>
      </c>
    </row>
    <row r="168" spans="1:1">
      <c r="A168" s="39" t="str">
        <f>"&lt;account name="""&amp;Invoersheet!F177&amp;""" desc="""&amp;Invoersheet!B177&amp;""" period="""&amp;Invoersheet!$C$5&amp;"""&gt;"&amp;Invoersheet!D177&amp;"&lt;/account&gt;"</f>
        <v>&lt;account name="WWvvNwp" desc="Niet-gerealiseerde waardeveranderingen van vastgoedportefeuille" period="2021"&gt;&lt;/account&gt;</v>
      </c>
    </row>
    <row r="169" spans="1:1">
      <c r="A169" s="39" t="str">
        <f>"&lt;account name="""&amp;Invoersheet!F178&amp;""" desc="""&amp;Invoersheet!B178&amp;""" period="""&amp;Invoersheet!$C$5&amp;"""&gt;"&amp;Invoersheet!D178&amp;"&lt;/account&gt;"</f>
        <v>&lt;account name="WWvvNwv" desc="Niet-gerealiseerde waardeveranderingen van vastgoedportefeuille verkocht onder voorwaarden" period="2021"&gt;&lt;/account&gt;</v>
      </c>
    </row>
    <row r="170" spans="1:1">
      <c r="A170" s="39" t="str">
        <f>"&lt;account name="""&amp;Invoersheet!F179&amp;""" desc="""&amp;Invoersheet!B179&amp;""" period="""&amp;Invoersheet!$C$5&amp;"""&gt;"&amp;Invoersheet!D179&amp;"&lt;/account&gt;"</f>
        <v>&lt;account name="WWvvNwb" desc="Niet-gerealiseerde waardeveranderingen van vastgoedportefeuille bestemd voor verkoop" period="2021"&gt;&lt;/account&gt;</v>
      </c>
    </row>
    <row r="171" spans="1:1">
      <c r="A171" s="39" t="str">
        <f>"&lt;account name="""&amp;Invoersheet!F180&amp;""" desc="""&amp;Invoersheet!B180&amp;""" period="""&amp;Invoersheet!$C$5&amp;"""&gt;"&amp;Invoersheet!D180&amp;"&lt;/account&gt;"</f>
        <v>&lt;account name="WNoaOoa" desc="Opbrengsten overige activiteiten" period="2021"&gt;&lt;/account&gt;</v>
      </c>
    </row>
    <row r="172" spans="1:1">
      <c r="A172" s="39" t="str">
        <f>"&lt;account name="""&amp;Invoersheet!F181&amp;""" desc="""&amp;Invoersheet!B181&amp;""" period="""&amp;Invoersheet!$C$5&amp;"""&gt;"&amp;Invoersheet!C181&amp;"&lt;/account&gt;"</f>
        <v>&lt;account name="WNoaKoa" desc="Kosten overige activiteiten" period="2021"&gt;&lt;/account&gt;</v>
      </c>
    </row>
    <row r="173" spans="1:1">
      <c r="A173" s="39" t="str">
        <f>"&lt;account name="""&amp;Invoersheet!F182&amp;""" desc="""&amp;Invoersheet!B182&amp;""" period="""&amp;Invoersheet!$C$5&amp;"""&gt;"&amp;Invoersheet!C182&amp;"&lt;/account&gt;"</f>
        <v>&lt;account name="WOokOok" desc="Overige organisatiekosten" period="2021"&gt;&lt;/account&gt;</v>
      </c>
    </row>
    <row r="174" spans="1:1">
      <c r="A174" s="39" t="str">
        <f>"&lt;account name="""&amp;Invoersheet!F183&amp;""" desc="""&amp;Invoersheet!B183&amp;""" period="""&amp;Invoersheet!$C$5&amp;"""&gt;"&amp;Invoersheet!C183&amp;"&lt;/account&gt;"</f>
        <v>&lt;account name="WKolKol" desc="Kosten omtrent leefbaarheid" period="2021"&gt;&lt;/account&gt;</v>
      </c>
    </row>
    <row r="175" spans="1:1">
      <c r="A175" s="39" t="str">
        <f>"&lt;account name="""&amp;Invoersheet!F184&amp;""" desc="""&amp;Invoersheet!B184&amp;""" period="""&amp;Invoersheet!$C$5&amp;"""&gt;"&amp;Invoersheet!D184&amp;"&lt;/account&gt;"</f>
        <v>&lt;account name="WWivWgp" desc="Wijziging in voorraden gereed product" period="2021"&gt;&lt;/account&gt;</v>
      </c>
    </row>
    <row r="176" spans="1:1">
      <c r="A176" s="39" t="str">
        <f>"&lt;account name="""&amp;Invoersheet!F185&amp;""" desc="""&amp;Invoersheet!B185&amp;""" period="""&amp;Invoersheet!$C$5&amp;"""&gt;"&amp;Invoersheet!D185&amp;"&lt;/account&gt;"</f>
        <v>&lt;account name="WWivWow" desc="Wijziging in voorraden onderhanden werk" period="2021"&gt;&lt;/account&gt;</v>
      </c>
    </row>
    <row r="177" spans="1:1">
      <c r="A177" s="39" t="str">
        <f>"&lt;account name="""&amp;Invoersheet!F186&amp;""" desc="""&amp;Invoersheet!B186&amp;""" period="""&amp;Invoersheet!$C$5&amp;"""&gt;"&amp;Invoersheet!D186&amp;"&lt;/account&gt;"</f>
        <v>&lt;account name="WWivWop" desc="Wijziging in onderhanden projecten in opdracht van derden" period="2021"&gt;&lt;/account&gt;</v>
      </c>
    </row>
    <row r="178" spans="1:1">
      <c r="A178" s="39" t="str">
        <f>"&lt;account name="""&amp;Invoersheet!F187&amp;""" desc="""&amp;Invoersheet!B187&amp;""" period="""&amp;Invoersheet!$C$5&amp;"""&gt;"&amp;Invoersheet!D187&amp;"&lt;/account&gt;"</f>
        <v>&lt;account name="WWivGpv" desc="Geactiveerde productie voor het eigen bedrijf" period="2021"&gt;&lt;/account&gt;</v>
      </c>
    </row>
    <row r="179" spans="1:1">
      <c r="A179" s="39" t="str">
        <f>"&lt;account name="""&amp;Invoersheet!F188&amp;""" desc="""&amp;Invoersheet!B188&amp;""" period="""&amp;Invoersheet!$C$5&amp;"""&gt;"&amp;Invoersheet!D188&amp;"&lt;/account&gt;"</f>
        <v>&lt;account name="WWivWav" desc="Wijziging agrarische voorraden" period="2021"&gt;&lt;/account&gt;</v>
      </c>
    </row>
    <row r="180" spans="1:1">
      <c r="A180" s="39" t="str">
        <f>"&lt;account name="""&amp;Invoersheet!F189&amp;""" desc="""&amp;Invoersheet!B189&amp;""" period="""&amp;Invoersheet!$C$5&amp;"""&gt;"&amp;Invoersheet!C189&amp;"&lt;/account&gt;"</f>
        <v>&lt;account name="WWivWva" desc="Waardeveranderingen van agrarische voorraden" period="2021"&gt;&lt;/account&gt;</v>
      </c>
    </row>
    <row r="181" spans="1:1">
      <c r="A181" s="39" t="str">
        <f>"&lt;account name="""&amp;Invoersheet!F190&amp;""" desc="""&amp;Invoersheet!B190&amp;""" period="""&amp;Invoersheet!$C$5&amp;"""&gt;"&amp;Invoersheet!C190&amp;"&lt;/account&gt;"</f>
        <v>&lt;account name="WKprKvg" desc="Kosten van grond- en hulpstoffen" period="2021"&gt;&lt;/account&gt;</v>
      </c>
    </row>
    <row r="182" spans="1:1">
      <c r="A182" s="39" t="str">
        <f>"&lt;account name="""&amp;Invoersheet!F191&amp;""" desc="""&amp;Invoersheet!B191&amp;""" period="""&amp;Invoersheet!$C$5&amp;"""&gt;"&amp;Invoersheet!C191&amp;"&lt;/account&gt;"</f>
        <v>&lt;account name="WKprKvp" desc="Kosten van personeel" period="2021"&gt;&lt;/account&gt;</v>
      </c>
    </row>
    <row r="183" spans="1:1">
      <c r="A183" s="39" t="str">
        <f>"&lt;account name="""&amp;Invoersheet!F192&amp;""" desc="""&amp;Invoersheet!B192&amp;""" period="""&amp;Invoersheet!$C$5&amp;"""&gt;"&amp;Invoersheet!C192&amp;"&lt;/account&gt;"</f>
        <v>&lt;account name="WKprKuw" desc="Kosten uitbesteed werk en andere externe kosten" period="2021"&gt;&lt;/account&gt;</v>
      </c>
    </row>
    <row r="184" spans="1:1">
      <c r="A184" s="39" t="str">
        <f>"&lt;account name="""&amp;Invoersheet!F193&amp;""" desc="""&amp;Invoersheet!B193&amp;""" period="""&amp;Invoersheet!$C$5&amp;"""&gt;"&amp;Invoersheet!C193&amp;"&lt;/account&gt;"</f>
        <v>&lt;account name="WKprAkl" desc="Toegerekende kosten" period="2021"&gt;&lt;/account&gt;</v>
      </c>
    </row>
    <row r="185" spans="1:1">
      <c r="A185" s="39" t="str">
        <f>"&lt;account name="""&amp;Invoersheet!F194&amp;""" desc="""&amp;Invoersheet!B194&amp;""" period="""&amp;Invoersheet!$C$5&amp;"""&gt;"&amp;Invoersheet!C194&amp;"&lt;/account&gt;"</f>
        <v>&lt;account name="WKprIna" desc="Inkoopwaarde agrarisch" period="2021"&gt;&lt;/account&gt;</v>
      </c>
    </row>
    <row r="186" spans="1:1">
      <c r="A186" s="39" t="str">
        <f>"&lt;account name="""&amp;Invoersheet!F195&amp;""" desc="""&amp;Invoersheet!B195&amp;""" period="""&amp;Invoersheet!$C$5&amp;"""&gt;"&amp;Invoersheet!C195&amp;"&lt;/account&gt;"</f>
        <v>&lt;account name="WKprAkv" desc="Agrarische bedrijfskosten veeteelt" period="2021"&gt;&lt;/account&gt;</v>
      </c>
    </row>
    <row r="187" spans="1:1">
      <c r="A187" s="39" t="str">
        <f>"&lt;account name="""&amp;Invoersheet!F196&amp;""" desc="""&amp;Invoersheet!B196&amp;""" period="""&amp;Invoersheet!$C$5&amp;"""&gt;"&amp;Invoersheet!C196&amp;"&lt;/account&gt;"</f>
        <v>&lt;account name="WKprKra" desc="Kosten van rente en afschrijvingen" period="2021"&gt;&lt;/account&gt;</v>
      </c>
    </row>
    <row r="188" spans="1:1">
      <c r="A188" s="39" t="str">
        <f>"&lt;account name="""&amp;Invoersheet!F197&amp;""" desc="""&amp;Invoersheet!B197&amp;""" period="""&amp;Invoersheet!$C$5&amp;"""&gt;"&amp;Invoersheet!C197&amp;"&lt;/account&gt;"</f>
        <v>&lt;account name="WKprInh" desc="Inkoopwaarde handelsgoederen" period="2021"&gt;&lt;/account&gt;</v>
      </c>
    </row>
    <row r="189" spans="1:1">
      <c r="A189" s="39" t="str">
        <f>"&lt;account name="""&amp;Invoersheet!F198&amp;""" desc="""&amp;Invoersheet!B198&amp;""" period="""&amp;Invoersheet!$C$5&amp;"""&gt;"&amp;Invoersheet!C198&amp;"&lt;/account&gt;"</f>
        <v>&lt;account name="WKprInp" desc="Inkoopwaarde productiegoederen" period="2021"&gt;&lt;/account&gt;</v>
      </c>
    </row>
    <row r="190" spans="1:1">
      <c r="A190" s="39" t="str">
        <f>"&lt;account name="""&amp;Invoersheet!F199&amp;""" desc="""&amp;Invoersheet!B199&amp;""" period="""&amp;Invoersheet!$C$5&amp;"""&gt;"&amp;Invoersheet!C199&amp;"&lt;/account&gt;"</f>
        <v>&lt;account name="WKprLeb" desc="Inkoopkortingen en bonussen" period="2021"&gt;&lt;/account&gt;</v>
      </c>
    </row>
    <row r="191" spans="1:1">
      <c r="A191" s="39" t="str">
        <f>"&lt;account name="""&amp;Invoersheet!F200&amp;""" desc="""&amp;Invoersheet!B200&amp;""" period="""&amp;Invoersheet!$C$5&amp;"""&gt;"&amp;Invoersheet!C200&amp;"&lt;/account&gt;"</f>
        <v>&lt;account name="WKprBtk" desc="Betalingskortingen" period="2021"&gt;&lt;/account&gt;</v>
      </c>
    </row>
    <row r="192" spans="1:1">
      <c r="A192" s="39" t="str">
        <f>"&lt;account name="""&amp;Invoersheet!F201&amp;""" desc="""&amp;Invoersheet!B201&amp;""" period="""&amp;Invoersheet!$C$5&amp;"""&gt;"&amp;Invoersheet!C201&amp;"&lt;/account&gt;"</f>
        <v>&lt;account name="WKprKit" desc="Kostprijs intercompany transacties" period="2021"&gt;&lt;/account&gt;</v>
      </c>
    </row>
    <row r="193" spans="1:1">
      <c r="A193" s="39" t="str">
        <f>"&lt;account name="""&amp;Invoersheet!F202&amp;""" desc="""&amp;Invoersheet!B202&amp;""" period="""&amp;Invoersheet!$C$5&amp;"""&gt;"&amp;Invoersheet!C202&amp;"&lt;/account&gt;"</f>
        <v>&lt;account name="WKprMuo" desc="Mutatie omzetvorderingen" period="2021"&gt;&lt;/account&gt;</v>
      </c>
    </row>
    <row r="194" spans="1:1">
      <c r="A194" s="39" t="str">
        <f>"&lt;account name="""&amp;Invoersheet!F203&amp;""" desc="""&amp;Invoersheet!B203&amp;""" period="""&amp;Invoersheet!$C$5&amp;"""&gt;"&amp;Invoersheet!C203&amp;"&lt;/account&gt;"</f>
        <v>&lt;account name="WKprVom" desc="Voorraadmutatie" period="2021"&gt;&lt;/account&gt;</v>
      </c>
    </row>
    <row r="195" spans="1:1">
      <c r="A195" s="39" t="str">
        <f>"&lt;account name="""&amp;Invoersheet!F204&amp;""" desc="""&amp;Invoersheet!B204&amp;""" period="""&amp;Invoersheet!$C$5&amp;"""&gt;"&amp;Invoersheet!D204&amp;"&lt;/account&gt;"</f>
        <v>&lt;account name="WKprPrg" desc="Privé-gebruik goederen" period="2021"&gt;&lt;/account&gt;</v>
      </c>
    </row>
    <row r="196" spans="1:1">
      <c r="A196" s="39" t="str">
        <f>"&lt;account name="""&amp;Invoersheet!F205&amp;""" desc="""&amp;Invoersheet!B205&amp;""" period="""&amp;Invoersheet!$C$5&amp;"""&gt;"&amp;Invoersheet!D205&amp;"&lt;/account&gt;"</f>
        <v>&lt;account name="WKprPrd" desc="Privé-gebruik diensten" period="2021"&gt;&lt;/account&gt;</v>
      </c>
    </row>
    <row r="197" spans="1:1">
      <c r="A197" s="39" t="str">
        <f>"&lt;account name="""&amp;Invoersheet!F206&amp;""" desc="""&amp;Invoersheet!B206&amp;""" period="""&amp;Invoersheet!$C$5&amp;"""&gt;"&amp;Invoersheet!C206&amp;"&lt;/account&gt;"</f>
        <v>&lt;account name="WKprGrp" desc="Kostprijs - inkoopwaarde groepen" period="2021"&gt;&lt;/account&gt;</v>
      </c>
    </row>
    <row r="198" spans="1:1">
      <c r="A198" s="39" t="str">
        <f>"&lt;account name="""&amp;Invoersheet!F207&amp;""" desc="""&amp;Invoersheet!B207&amp;""" period="""&amp;Invoersheet!$C$5&amp;"""&gt;"&amp;Invoersheet!D207&amp;"&lt;/account&gt;"</f>
        <v>&lt;account name="WOvbLpd" desc="Baten als tegenprestatie voor de levering van producten en/of diensten" period="2021"&gt;&lt;/account&gt;</v>
      </c>
    </row>
    <row r="199" spans="1:1">
      <c r="A199" s="39" t="str">
        <f>"&lt;account name="""&amp;Invoersheet!F208&amp;""" desc="""&amp;Invoersheet!B208&amp;""" period="""&amp;Invoersheet!$C$5&amp;"""&gt;"&amp;Invoersheet!D208&amp;"&lt;/account&gt;"</f>
        <v>&lt;account name="WOvbOrs" desc="Subsidiebaten" period="2021"&gt;&lt;/account&gt;</v>
      </c>
    </row>
    <row r="200" spans="1:1">
      <c r="A200" s="39" t="str">
        <f>"&lt;account name="""&amp;Invoersheet!F209&amp;""" desc="""&amp;Invoersheet!B209&amp;""" period="""&amp;Invoersheet!$C$5&amp;"""&gt;"&amp;Invoersheet!D209&amp;"&lt;/account&gt;"</f>
        <v>&lt;account name="WOvbSpd" desc="Sponsorbijdragen" period="2021"&gt;&lt;/account&gt;</v>
      </c>
    </row>
    <row r="201" spans="1:1">
      <c r="A201" s="39" t="str">
        <f>"&lt;account name="""&amp;Invoersheet!F210&amp;""" desc="""&amp;Invoersheet!B210&amp;""" period="""&amp;Invoersheet!$C$5&amp;"""&gt;"&amp;Invoersheet!D210&amp;"&lt;/account&gt;"</f>
        <v>&lt;account name="WOvbBue" desc="Baten en giften uit fondsenwerving" period="2021"&gt;&lt;/account&gt;</v>
      </c>
    </row>
    <row r="202" spans="1:1">
      <c r="A202" s="39" t="str">
        <f>"&lt;account name="""&amp;Invoersheet!F211&amp;""" desc="""&amp;Invoersheet!B211&amp;""" period="""&amp;Invoersheet!$C$5&amp;"""&gt;"&amp;Invoersheet!D211&amp;"&lt;/account&gt;"</f>
        <v>&lt;account name="WOvbBug" desc="Baten uit gezamenlijke acties" period="2021"&gt;&lt;/account&gt;</v>
      </c>
    </row>
    <row r="203" spans="1:1">
      <c r="A203" s="39" t="str">
        <f>"&lt;account name="""&amp;Invoersheet!F212&amp;""" desc="""&amp;Invoersheet!B212&amp;""" period="""&amp;Invoersheet!$C$5&amp;"""&gt;"&amp;Invoersheet!D212&amp;"&lt;/account&gt;"</f>
        <v>&lt;account name="WOvbBua" desc="Baten uit acties van derden" period="2021"&gt;&lt;/account&gt;</v>
      </c>
    </row>
    <row r="204" spans="1:1">
      <c r="A204" s="39" t="str">
        <f>"&lt;account name="""&amp;Invoersheet!F213&amp;""" desc="""&amp;Invoersheet!B213&amp;""" period="""&amp;Invoersheet!$C$5&amp;"""&gt;"&amp;Invoersheet!D213&amp;"&lt;/account&gt;"</f>
        <v>&lt;account name="WOvbHuo" desc="Huurontvangsten" period="2021"&gt;&lt;/account&gt;</v>
      </c>
    </row>
    <row r="205" spans="1:1">
      <c r="A205" s="39" t="str">
        <f>"&lt;account name="""&amp;Invoersheet!F214&amp;""" desc="""&amp;Invoersheet!B214&amp;""" period="""&amp;Invoersheet!$C$5&amp;"""&gt;"&amp;Invoersheet!D214&amp;"&lt;/account&gt;"</f>
        <v>&lt;account name="WOvbOps" desc="Opbrengsten servicecontracten" period="2021"&gt;&lt;/account&gt;</v>
      </c>
    </row>
    <row r="206" spans="1:1">
      <c r="A206" s="39" t="str">
        <f>"&lt;account name="""&amp;Invoersheet!F215&amp;""" desc="""&amp;Invoersheet!B215&amp;""" period="""&amp;Invoersheet!$C$5&amp;"""&gt;"&amp;Invoersheet!D215&amp;"&lt;/account&gt;"</f>
        <v>&lt;account name="WOvbCcl" desc="College-, cursus-, les- en examengelden" period="2021"&gt;&lt;/account&gt;</v>
      </c>
    </row>
    <row r="207" spans="1:1">
      <c r="A207" s="39" t="str">
        <f>"&lt;account name="""&amp;Invoersheet!F216&amp;""" desc="""&amp;Invoersheet!B216&amp;""" period="""&amp;Invoersheet!$C$5&amp;"""&gt;"&amp;Invoersheet!D216&amp;"&lt;/account&gt;"</f>
        <v>&lt;account name="WOvbNvv" desc="Netto verkoopresultaat vastgoedportefeuille" period="2021"&gt;&lt;/account&gt;</v>
      </c>
    </row>
    <row r="208" spans="1:1">
      <c r="A208" s="39" t="str">
        <f>"&lt;account name="""&amp;Invoersheet!F217&amp;""" desc="""&amp;Invoersheet!B217&amp;""" period="""&amp;Invoersheet!$C$5&amp;"""&gt;"&amp;Invoersheet!D217&amp;"&lt;/account&gt;"</f>
        <v>&lt;account name="WOvbBwi" desc="Baten werk in opdracht van derden" period="2021"&gt;&lt;/account&gt;</v>
      </c>
    </row>
    <row r="209" spans="1:1">
      <c r="A209" s="39" t="str">
        <f>"&lt;account name="""&amp;Invoersheet!F218&amp;""" desc="""&amp;Invoersheet!B218&amp;""" period="""&amp;Invoersheet!$C$5&amp;"""&gt;"&amp;Invoersheet!D218&amp;"&lt;/account&gt;"</f>
        <v>&lt;account name="WOvbOnm" desc="Ontvangen managementvergoeding" period="2021"&gt;&lt;/account&gt;</v>
      </c>
    </row>
    <row r="210" spans="1:1">
      <c r="A210" s="39" t="str">
        <f>"&lt;account name="""&amp;Invoersheet!F219&amp;""" desc="""&amp;Invoersheet!B219&amp;""" period="""&amp;Invoersheet!$C$5&amp;"""&gt;"&amp;Invoersheet!D219&amp;"&lt;/account&gt;"</f>
        <v>&lt;account name="WOvbOdp" desc="Ontvangen doorbelasting personeelskosten" period="2021"&gt;&lt;/account&gt;</v>
      </c>
    </row>
    <row r="211" spans="1:1">
      <c r="A211" s="39" t="str">
        <f>"&lt;account name="""&amp;Invoersheet!F220&amp;""" desc="""&amp;Invoersheet!B220&amp;""" period="""&amp;Invoersheet!$C$5&amp;"""&gt;"&amp;Invoersheet!D220&amp;"&lt;/account&gt;"</f>
        <v>&lt;account name="WOvbOvo" desc="Overige opbrengsten" period="2021"&gt;&lt;/account&gt;</v>
      </c>
    </row>
    <row r="212" spans="1:1">
      <c r="A212" s="39" t="str">
        <f>"&lt;account name="""&amp;Invoersheet!F221&amp;""" desc="""&amp;Invoersheet!B221&amp;""" period="""&amp;Invoersheet!$C$5&amp;"""&gt;"&amp;Invoersheet!D221&amp;"&lt;/account&gt;"</f>
        <v>&lt;account name="WOvbVez" desc="Verzekeringsuitkeringen" period="2021"&gt;&lt;/account&gt;</v>
      </c>
    </row>
    <row r="213" spans="1:1">
      <c r="A213" s="39" t="str">
        <f>"&lt;account name="""&amp;Invoersheet!F222&amp;""" desc="""&amp;Invoersheet!B222&amp;""" period="""&amp;Invoersheet!$C$5&amp;"""&gt;"&amp;Invoersheet!D222&amp;"&lt;/account&gt;"</f>
        <v>&lt;account name="WOvbDob" desc="Doorberekening overige bedrijfsopbrengsten" period="2021"&gt;&lt;/account&gt;</v>
      </c>
    </row>
    <row r="214" spans="1:1">
      <c r="A214" s="39" t="str">
        <f>"&lt;account name="""&amp;Invoersheet!F223&amp;""" desc="""&amp;Invoersheet!B223&amp;""" period="""&amp;Invoersheet!$C$5&amp;"""&gt;"&amp;Invoersheet!C223&amp;"&lt;/account&gt;"</f>
        <v>&lt;account name="WPerLes" desc="Lonen en salarissen" period="2021"&gt;&lt;/account&gt;</v>
      </c>
    </row>
    <row r="215" spans="1:1">
      <c r="A215" s="39" t="str">
        <f>"&lt;account name="""&amp;Invoersheet!F224&amp;""" desc="""&amp;Invoersheet!B224&amp;""" period="""&amp;Invoersheet!$C$5&amp;"""&gt;"&amp;Invoersheet!C224&amp;"&lt;/account&gt;"</f>
        <v>&lt;account name="WPerSol" desc="Sociale lasten" period="2021"&gt;&lt;/account&gt;</v>
      </c>
    </row>
    <row r="216" spans="1:1">
      <c r="A216" s="39" t="str">
        <f>"&lt;account name="""&amp;Invoersheet!F225&amp;""" desc="""&amp;Invoersheet!B225&amp;""" period="""&amp;Invoersheet!$C$5&amp;"""&gt;"&amp;Invoersheet!C225&amp;"&lt;/account&gt;"</f>
        <v>&lt;account name="WPerPen" desc="Pensioenlasten" period="2021"&gt;&lt;/account&gt;</v>
      </c>
    </row>
    <row r="217" spans="1:1">
      <c r="A217" s="39" t="str">
        <f>"&lt;account name="""&amp;Invoersheet!F226&amp;""" desc="""&amp;Invoersheet!B226&amp;""" period="""&amp;Invoersheet!$C$5&amp;"""&gt;"&amp;Invoersheet!C226&amp;"&lt;/account&gt;"</f>
        <v>&lt;account name="WPerOlu" desc="Overige lasten uit hoofde van personeelsbeloningen" period="2021"&gt;&lt;/account&gt;</v>
      </c>
    </row>
    <row r="218" spans="1:1">
      <c r="A218" s="39" t="str">
        <f>"&lt;account name="""&amp;Invoersheet!F227&amp;""" desc="""&amp;Invoersheet!B227&amp;""" period="""&amp;Invoersheet!$C$5&amp;"""&gt;"&amp;Invoersheet!C227&amp;"&lt;/account&gt;"</f>
        <v>&lt;account name="WAfsAiv" desc="Afschrijvingen op immateriële vaste activa" period="2021"&gt;&lt;/account&gt;</v>
      </c>
    </row>
    <row r="219" spans="1:1">
      <c r="A219" s="39" t="str">
        <f>"&lt;account name="""&amp;Invoersheet!F228&amp;""" desc="""&amp;Invoersheet!B228&amp;""" period="""&amp;Invoersheet!$C$5&amp;"""&gt;"&amp;Invoersheet!C228&amp;"&lt;/account&gt;"</f>
        <v>&lt;account name="WAfsAmv" desc="Afschrijvingen op materiële vaste activa" period="2021"&gt;&lt;/account&gt;</v>
      </c>
    </row>
    <row r="220" spans="1:1">
      <c r="A220" s="39" t="str">
        <f>"&lt;account name="""&amp;Invoersheet!F229&amp;""" desc="""&amp;Invoersheet!B229&amp;""" period="""&amp;Invoersheet!$C$5&amp;"""&gt;"&amp;Invoersheet!C229&amp;"&lt;/account&gt;"</f>
        <v>&lt;account name="WAfsAfv" desc="Afschrijvingen vastgoed" period="2021"&gt;&lt;/account&gt;</v>
      </c>
    </row>
    <row r="221" spans="1:1">
      <c r="A221" s="39" t="str">
        <f>"&lt;account name="""&amp;Invoersheet!F230&amp;""" desc="""&amp;Invoersheet!B230&amp;""" period="""&amp;Invoersheet!$C$5&amp;"""&gt;"&amp;Invoersheet!D230&amp;"&lt;/account&gt;"</f>
        <v>&lt;account name="WAfsRvi" desc="Winsten of verliezen die ontstaan als gevolg van de buitengebruikstelling of afstoting van een immaterieel vast actief" period="2021"&gt;&lt;/account&gt;</v>
      </c>
    </row>
    <row r="222" spans="1:1">
      <c r="A222" s="39" t="str">
        <f>"&lt;account name="""&amp;Invoersheet!F231&amp;""" desc="""&amp;Invoersheet!B231&amp;""" period="""&amp;Invoersheet!$C$5&amp;"""&gt;"&amp;Invoersheet!D231&amp;"&lt;/account&gt;"</f>
        <v>&lt;account name="WAfsRvm" desc="Winsten of verliezen die ontstaan als gevolg van de buitengebruikstelling of afstoting van een materieel vast actief" period="2021"&gt;&lt;/account&gt;</v>
      </c>
    </row>
    <row r="223" spans="1:1">
      <c r="A223" s="39" t="str">
        <f>"&lt;account name="""&amp;Invoersheet!F232&amp;""" desc="""&amp;Invoersheet!B232&amp;""" period="""&amp;Invoersheet!$C$5&amp;"""&gt;"&amp;Invoersheet!D232&amp;"&lt;/account&gt;"</f>
        <v>&lt;account name="WAfsBov" desc="Boekresultaat vastgoed" period="2021"&gt;&lt;/account&gt;</v>
      </c>
    </row>
    <row r="224" spans="1:1">
      <c r="A224" s="39" t="str">
        <f>"&lt;account name="""&amp;Invoersheet!F233&amp;""" desc="""&amp;Invoersheet!B233&amp;""" period="""&amp;Invoersheet!$C$5&amp;"""&gt;"&amp;Invoersheet!D233&amp;"&lt;/account&gt;"</f>
        <v>&lt;account name="WAfsDae" desc="Doorberekende afschrijvingen en waardeveranderingen" period="2021"&gt;&lt;/account&gt;</v>
      </c>
    </row>
    <row r="225" spans="1:1">
      <c r="A225" s="39" t="str">
        <f>"&lt;account name="""&amp;Invoersheet!F234&amp;""" desc="""&amp;Invoersheet!B234&amp;""" period="""&amp;Invoersheet!$C$5&amp;"""&gt;"&amp;Invoersheet!C234&amp;"&lt;/account&gt;"</f>
        <v>&lt;account name="WWviWvi" desc="Waardeveranderingen van immateriële vaste activa" period="2021"&gt;&lt;/account&gt;</v>
      </c>
    </row>
    <row r="226" spans="1:1">
      <c r="A226" s="39" t="str">
        <f>"&lt;account name="""&amp;Invoersheet!F235&amp;""" desc="""&amp;Invoersheet!B235&amp;""" period="""&amp;Invoersheet!$C$5&amp;"""&gt;"&amp;Invoersheet!C235&amp;"&lt;/account&gt;"</f>
        <v>&lt;account name="WWviWvm" desc="Waardeveranderingen van materiële vaste activa" period="2021"&gt;&lt;/account&gt;</v>
      </c>
    </row>
    <row r="227" spans="1:1">
      <c r="A227" s="39" t="str">
        <f>"&lt;account name="""&amp;Invoersheet!F236&amp;""" desc="""&amp;Invoersheet!B236&amp;""" period="""&amp;Invoersheet!$C$5&amp;"""&gt;"&amp;Invoersheet!C236&amp;"&lt;/account&gt;"</f>
        <v>&lt;account name="WWviWvb" desc="Wijziging in de reële waarde van vastgoedbeleggingen" period="2021"&gt;&lt;/account&gt;</v>
      </c>
    </row>
    <row r="228" spans="1:1">
      <c r="A228" s="39" t="str">
        <f>"&lt;account name="""&amp;Invoersheet!F237&amp;""" desc="""&amp;Invoersheet!B237&amp;""" period="""&amp;Invoersheet!$C$5&amp;"""&gt;"&amp;Invoersheet!C237&amp;"&lt;/account&gt;"</f>
        <v>&lt;account name="WBwvObw" desc="Bijzondere waardeverminderingen van vlottende activa" period="2021"&gt;&lt;/account&gt;</v>
      </c>
    </row>
    <row r="229" spans="1:1">
      <c r="A229" s="39" t="str">
        <f>"&lt;account name="""&amp;Invoersheet!F238&amp;""" desc="""&amp;Invoersheet!B238&amp;""" period="""&amp;Invoersheet!$C$5&amp;"""&gt;"&amp;Invoersheet!D238&amp;"&lt;/account&gt;"</f>
        <v>&lt;account name="WBwvGwb" desc="Gerealiseerde waardeveranderingen van beleggingen" period="2021"&gt;&lt;/account&gt;</v>
      </c>
    </row>
    <row r="230" spans="1:1">
      <c r="A230" s="39" t="str">
        <f>"&lt;account name="""&amp;Invoersheet!F239&amp;""" desc="""&amp;Invoersheet!B239&amp;""" period="""&amp;Invoersheet!$C$5&amp;"""&gt;"&amp;Invoersheet!D239&amp;"&lt;/account&gt;"</f>
        <v>&lt;account name="WBwvNwb" desc="Niet-gerealiseerde waardeveranderingen van beleggingen" period="2021"&gt;&lt;/account&gt;</v>
      </c>
    </row>
    <row r="231" spans="1:1">
      <c r="A231" s="39" t="str">
        <f>"&lt;account name="""&amp;Invoersheet!F240&amp;""" desc="""&amp;Invoersheet!B240&amp;""" period="""&amp;Invoersheet!$C$5&amp;"""&gt;"&amp;Invoersheet!C240&amp;"&lt;/account&gt;"</f>
        <v>&lt;account name="WBedWkrWkf" desc="Werkkosten vrije ruimte overige personeelsgerelateerde kosten" period="2021"&gt;&lt;/account&gt;</v>
      </c>
    </row>
    <row r="232" spans="1:1">
      <c r="A232" s="39" t="str">
        <f>"&lt;account name="""&amp;Invoersheet!F241&amp;""" desc="""&amp;Invoersheet!B241&amp;""" period="""&amp;Invoersheet!$C$5&amp;"""&gt;"&amp;Invoersheet!C241&amp;"&lt;/account&gt;"</f>
        <v>&lt;account name="WBedWkrWkn" desc="Werkkosten met nihilwaardering overige personeelsgerelateerde kosten" period="2021"&gt;&lt;/account&gt;</v>
      </c>
    </row>
    <row r="233" spans="1:1">
      <c r="A233" s="39" t="str">
        <f>"&lt;account name="""&amp;Invoersheet!F242&amp;""" desc="""&amp;Invoersheet!B242&amp;""" period="""&amp;Invoersheet!$C$5&amp;"""&gt;"&amp;Invoersheet!C242&amp;"&lt;/account&gt;"</f>
        <v>&lt;account name="WBedWkrWkg" desc="Werkkosten gericht vrijgesteld overige personeelsgerelateerde kosten" period="2021"&gt;&lt;/account&gt;</v>
      </c>
    </row>
    <row r="234" spans="1:1">
      <c r="A234" s="39" t="str">
        <f>"&lt;account name="""&amp;Invoersheet!F243&amp;""" desc="""&amp;Invoersheet!B243&amp;""" period="""&amp;Invoersheet!$C$5&amp;"""&gt;"&amp;Invoersheet!C243&amp;"&lt;/account&gt;"</f>
        <v>&lt;account name="WBedWkrWkc" desc="Werkkosten noodzakelijkheidscriterium overige personeelsgerelateerde kosten" period="2021"&gt;&lt;/account&gt;</v>
      </c>
    </row>
    <row r="235" spans="1:1">
      <c r="A235" s="39" t="str">
        <f>"&lt;account name="""&amp;Invoersheet!F244&amp;""" desc="""&amp;Invoersheet!B244&amp;""" period="""&amp;Invoersheet!$C$5&amp;"""&gt;"&amp;Invoersheet!C244&amp;"&lt;/account&gt;"</f>
        <v>&lt;account name="WBedWkrWki" desc="Werkkosten intermediair overige personeelsgerelateerde kosten" period="2021"&gt;&lt;/account&gt;</v>
      </c>
    </row>
    <row r="236" spans="1:1">
      <c r="A236" s="39" t="str">
        <f>"&lt;account name="""&amp;Invoersheet!F245&amp;""" desc="""&amp;Invoersheet!B245&amp;""" period="""&amp;Invoersheet!$C$5&amp;"""&gt;"&amp;Invoersheet!C245&amp;"&lt;/account&gt;"</f>
        <v>&lt;account name="WBedWkrWkb" desc="Werkkosten belast loon overige personeelsgerelateerde kosten" period="2021"&gt;&lt;/account&gt;</v>
      </c>
    </row>
    <row r="237" spans="1:1">
      <c r="A237" s="39" t="str">
        <f>"&lt;account name="""&amp;Invoersheet!F246&amp;""" desc="""&amp;Invoersheet!B246&amp;""" period="""&amp;Invoersheet!$C$5&amp;"""&gt;"&amp;Invoersheet!C246&amp;"&lt;/account&gt;"</f>
        <v>&lt;account name="WBedWkrWkv" desc="Werkkosten geen of vrijgesteld loon overige personeelsgerelateerde kosten" period="2021"&gt;&lt;/account&gt;</v>
      </c>
    </row>
    <row r="238" spans="1:1">
      <c r="A238" s="39" t="str">
        <f>"&lt;account name="""&amp;Invoersheet!F247&amp;""" desc="""&amp;Invoersheet!B247&amp;""" period="""&amp;Invoersheet!$C$5&amp;"""&gt;"&amp;Invoersheet!C247&amp;"&lt;/account&gt;"</f>
        <v>&lt;account name="WBedWkrWko" desc="Werkkosten overig overige personeelsgerelateerde kosten" period="2021"&gt;&lt;/account&gt;</v>
      </c>
    </row>
    <row r="239" spans="1:1">
      <c r="A239" s="39" t="str">
        <f>"&lt;account name="""&amp;Invoersheet!F248&amp;""" desc="""&amp;Invoersheet!B248&amp;""" period="""&amp;Invoersheet!$C$5&amp;"""&gt;"&amp;Invoersheet!C248&amp;"&lt;/account&gt;"</f>
        <v>&lt;account name="WBedOvpUik" desc="Uitzendkrachten overige personeelskosten" period="2021"&gt;&lt;/account&gt;</v>
      </c>
    </row>
    <row r="240" spans="1:1">
      <c r="A240" s="39" t="str">
        <f>"&lt;account name="""&amp;Invoersheet!F249&amp;""" desc="""&amp;Invoersheet!B249&amp;""" period="""&amp;Invoersheet!$C$5&amp;"""&gt;"&amp;Invoersheet!C249&amp;"&lt;/account&gt;"</f>
        <v>&lt;account name="WBedOvpUit" desc="Uitzendbedrijven overige personeelskosten" period="2021"&gt;&lt;/account&gt;</v>
      </c>
    </row>
    <row r="241" spans="1:1">
      <c r="A241" s="39" t="str">
        <f>"&lt;account name="""&amp;Invoersheet!F250&amp;""" desc="""&amp;Invoersheet!B250&amp;""" period="""&amp;Invoersheet!$C$5&amp;"""&gt;"&amp;Invoersheet!C250&amp;"&lt;/account&gt;"</f>
        <v>&lt;account name="WBedOvpMaf" desc="Management fee overige personeelskosten" period="2021"&gt;&lt;/account&gt;</v>
      </c>
    </row>
    <row r="242" spans="1:1">
      <c r="A242" s="39" t="str">
        <f>"&lt;account name="""&amp;Invoersheet!F251&amp;""" desc="""&amp;Invoersheet!B251&amp;""" period="""&amp;Invoersheet!$C$5&amp;"""&gt;"&amp;Invoersheet!C251&amp;"&lt;/account&gt;"</f>
        <v>&lt;account name="WBedOvpZzp" desc="Ingehuurde ZZP-ers overige personeelskosten" period="2021"&gt;&lt;/account&gt;</v>
      </c>
    </row>
    <row r="243" spans="1:1">
      <c r="A243" s="39" t="str">
        <f>"&lt;account name="""&amp;Invoersheet!F252&amp;""" desc="""&amp;Invoersheet!B252&amp;""" period="""&amp;Invoersheet!$C$5&amp;"""&gt;"&amp;Invoersheet!C252&amp;"&lt;/account&gt;"</f>
        <v>&lt;account name="WBedOvpPay" desc="Ingehuurde payrollers overige personeelskosten" period="2021"&gt;&lt;/account&gt;</v>
      </c>
    </row>
    <row r="244" spans="1:1">
      <c r="A244" s="39" t="str">
        <f>"&lt;account name="""&amp;Invoersheet!F253&amp;""" desc="""&amp;Invoersheet!B253&amp;""" period="""&amp;Invoersheet!$C$5&amp;"""&gt;"&amp;Invoersheet!C253&amp;"&lt;/account&gt;"</f>
        <v>&lt;account name="WBedOvpOip" desc="Overig ingeleend personeel overige personeelskosten" period="2021"&gt;&lt;/account&gt;</v>
      </c>
    </row>
    <row r="245" spans="1:1">
      <c r="A245" s="39" t="str">
        <f>"&lt;account name="""&amp;Invoersheet!F254&amp;""" desc="""&amp;Invoersheet!B254&amp;""" period="""&amp;Invoersheet!$C$5&amp;"""&gt;"&amp;Invoersheet!C254&amp;"&lt;/account&gt;"</f>
        <v>&lt;account name="WBedOvpWer" desc="Wervingskosten overige personeelskosten" period="2021"&gt;&lt;/account&gt;</v>
      </c>
    </row>
    <row r="246" spans="1:1">
      <c r="A246" s="39" t="str">
        <f>"&lt;account name="""&amp;Invoersheet!F255&amp;""" desc="""&amp;Invoersheet!B255&amp;""" period="""&amp;Invoersheet!$C$5&amp;"""&gt;"&amp;Invoersheet!C255&amp;"&lt;/account&gt;"</f>
        <v>&lt;account name="WBedOvpAbd" desc="Arbodienst overige personeelskosten" period="2021"&gt;&lt;/account&gt;</v>
      </c>
    </row>
    <row r="247" spans="1:1">
      <c r="A247" s="39" t="str">
        <f>"&lt;account name="""&amp;Invoersheet!F256&amp;""" desc="""&amp;Invoersheet!B256&amp;""" period="""&amp;Invoersheet!$C$5&amp;"""&gt;"&amp;Invoersheet!C256&amp;"&lt;/account&gt;"</f>
        <v>&lt;account name="WBedOvpDdd" desc="Diensten door derden overige personeelskosten" period="2021"&gt;&lt;/account&gt;</v>
      </c>
    </row>
    <row r="248" spans="1:1">
      <c r="A248" s="39" t="str">
        <f>"&lt;account name="""&amp;Invoersheet!F257&amp;""" desc="""&amp;Invoersheet!B257&amp;""" period="""&amp;Invoersheet!$C$5&amp;"""&gt;"&amp;Invoersheet!C257&amp;"&lt;/account&gt;"</f>
        <v>&lt;account name="WBedOvpZie" desc="Ziekengeldverzekering overige personeelskosten" period="2021"&gt;&lt;/account&gt;</v>
      </c>
    </row>
    <row r="249" spans="1:1">
      <c r="A249" s="48" t="str">
        <f>"&lt;account name="""&amp;Invoersheet!F258&amp;""" desc="""&amp;Invoersheet!B258&amp;""" period="""&amp;Invoersheet!$C$5&amp;"""&gt;"&amp;-Invoersheet!D258&amp;"&lt;/account&gt;"</f>
        <v>&lt;account name="WBedOvpOzi" desc="Ontvangen ziekengelden overige personeelskosten" period="2021"&gt;0&lt;/account&gt;</v>
      </c>
    </row>
    <row r="250" spans="1:1">
      <c r="A250" s="39" t="str">
        <f>"&lt;account name="""&amp;Invoersheet!F259&amp;""" desc="""&amp;Invoersheet!B259&amp;""" period="""&amp;Invoersheet!$C$5&amp;"""&gt;"&amp;Invoersheet!C259&amp;"&lt;/account&gt;"</f>
        <v>&lt;account name="WBedOvpDvr" desc="Dotatie voorziening in verband met reorganisaties overige personeelskosten" period="2021"&gt;&lt;/account&gt;</v>
      </c>
    </row>
    <row r="251" spans="1:1">
      <c r="A251" s="39" t="str">
        <f>"&lt;account name="""&amp;Invoersheet!F260&amp;""" desc="""&amp;Invoersheet!B260&amp;""" period="""&amp;Invoersheet!$C$5&amp;"""&gt;"&amp;Invoersheet!D260&amp;"&lt;/account&gt;"</f>
        <v>&lt;account name="WBedOvpVvr" desc="Vrijval voorziening in verband met reorganisaties overige personeelskosten" period="2021"&gt;&lt;/account&gt;</v>
      </c>
    </row>
    <row r="252" spans="1:1">
      <c r="A252" s="39" t="str">
        <f>"&lt;account name="""&amp;Invoersheet!F261&amp;""" desc="""&amp;Invoersheet!B261&amp;""" period="""&amp;Invoersheet!$C$5&amp;"""&gt;"&amp;Invoersheet!C261&amp;"&lt;/account&gt;"</f>
        <v>&lt;account name="WBedOvpDoa" desc="Dotatie arbeidsongeschiktheidsvoorziening overige personeelskosten" period="2021"&gt;&lt;/account&gt;</v>
      </c>
    </row>
    <row r="253" spans="1:1">
      <c r="A253" s="39" t="str">
        <f>"&lt;account name="""&amp;Invoersheet!F262&amp;""" desc="""&amp;Invoersheet!B262&amp;""" period="""&amp;Invoersheet!$C$5&amp;"""&gt;"&amp;Invoersheet!C262&amp;"&lt;/account&gt;"</f>
        <v>&lt;account name="WBedOvpDoj" desc="Dotatie jubileumvoorziening overige personeelskosten" period="2021"&gt;&lt;/account&gt;</v>
      </c>
    </row>
    <row r="254" spans="1:1">
      <c r="A254" s="39" t="str">
        <f>"&lt;account name="""&amp;Invoersheet!F263&amp;""" desc="""&amp;Invoersheet!B263&amp;""" period="""&amp;Invoersheet!$C$5&amp;"""&gt;"&amp;Invoersheet!D263&amp;"&lt;/account&gt;"</f>
        <v>&lt;account name="WBedOvpVva" desc="Vrijval arbeidsongeschiktheidsvoorziening overige personeelskosten" period="2021"&gt;&lt;/account&gt;</v>
      </c>
    </row>
    <row r="255" spans="1:1">
      <c r="A255" s="39" t="str">
        <f>"&lt;account name="""&amp;Invoersheet!F264&amp;""" desc="""&amp;Invoersheet!B264&amp;""" period="""&amp;Invoersheet!$C$5&amp;"""&gt;"&amp;Invoersheet!D264&amp;"&lt;/account&gt;"</f>
        <v>&lt;account name="WBedOvpVrj" desc="Vrijval jubileumvoorziening overige personeelskosten" period="2021"&gt;&lt;/account&gt;</v>
      </c>
    </row>
    <row r="256" spans="1:1">
      <c r="A256" s="39" t="str">
        <f>"&lt;account name="""&amp;Invoersheet!F265&amp;""" desc="""&amp;Invoersheet!B265&amp;""" period="""&amp;Invoersheet!$C$5&amp;"""&gt;"&amp;Invoersheet!C265&amp;"&lt;/account&gt;"</f>
        <v>&lt;account name="WBedOvpObp" desc="Overige belastingen inzake personeel overige personeelskosten" period="2021"&gt;&lt;/account&gt;</v>
      </c>
    </row>
    <row r="257" spans="1:1">
      <c r="A257" s="39" t="str">
        <f>"&lt;account name="""&amp;Invoersheet!F266&amp;""" desc="""&amp;Invoersheet!B266&amp;""" period="""&amp;Invoersheet!$C$5&amp;"""&gt;"&amp;Invoersheet!C266&amp;"&lt;/account&gt;"</f>
        <v>&lt;account name="WBedOvpOvp" desc="Overige personeelskosten niet elders genoemd overige personeelskosten" period="2021"&gt;&lt;/account&gt;</v>
      </c>
    </row>
    <row r="258" spans="1:1">
      <c r="A258" s="49" t="str">
        <f>"&lt;account name="""&amp;Invoersheet!F267&amp;""" desc="""&amp;Invoersheet!B267&amp;""" period="""&amp;Invoersheet!$C$5&amp;"""&gt;"&amp;Invoersheet!D267&amp;"&lt;/account&gt;"</f>
        <v>&lt;account name="WBedOvpDop" desc="Doorberekende overige personeelskosten overige personeelskosten" period="2021"&gt;&lt;/account&gt;</v>
      </c>
    </row>
    <row r="259" spans="1:1">
      <c r="A259" s="39" t="str">
        <f>"&lt;account name="""&amp;Invoersheet!F268&amp;""" desc="""&amp;Invoersheet!B268&amp;""" period="""&amp;Invoersheet!$C$5&amp;"""&gt;"&amp;Invoersheet!C268&amp;"&lt;/account&gt;"</f>
        <v>&lt;account name="WBedOvpLbo" desc="Loopbaanontwikkeling" period="2021"&gt;&lt;/account&gt;</v>
      </c>
    </row>
    <row r="260" spans="1:1">
      <c r="A260" s="39" t="str">
        <f>"&lt;account name="""&amp;Invoersheet!F269&amp;""" desc="""&amp;Invoersheet!B269&amp;""" period="""&amp;Invoersheet!$C$5&amp;"""&gt;"&amp;Invoersheet!C269&amp;"&lt;/account&gt;"</f>
        <v>&lt;account name="WBedHuiErf" desc="Erfpacht huisvestingskosten" period="2021"&gt;&lt;/account&gt;</v>
      </c>
    </row>
    <row r="261" spans="1:1">
      <c r="A261" s="39" t="str">
        <f>"&lt;account name="""&amp;Invoersheet!F270&amp;""" desc="""&amp;Invoersheet!B270&amp;""" period="""&amp;Invoersheet!$C$5&amp;"""&gt;"&amp;Invoersheet!C270&amp;"&lt;/account&gt;"</f>
        <v>&lt;account name="WBedHuiLee" desc="Leefbaarheid huisvestingskosten" period="2021"&gt;&lt;/account&gt;</v>
      </c>
    </row>
    <row r="262" spans="1:1">
      <c r="A262" s="39" t="str">
        <f>"&lt;account name="""&amp;Invoersheet!F271&amp;""" desc="""&amp;Invoersheet!B271&amp;""" period="""&amp;Invoersheet!$C$5&amp;"""&gt;"&amp;Invoersheet!C271&amp;"&lt;/account&gt;"</f>
        <v>&lt;account name="WBedHuiLas" desc="Lasten servicecontracten huisvestingskosten" period="2021"&gt;&lt;/account&gt;</v>
      </c>
    </row>
    <row r="263" spans="1:1">
      <c r="A263" s="39" t="str">
        <f>"&lt;account name="""&amp;Invoersheet!F272&amp;""" desc="""&amp;Invoersheet!B272&amp;""" period="""&amp;Invoersheet!$C$5&amp;"""&gt;"&amp;Invoersheet!C272&amp;"&lt;/account&gt;"</f>
        <v>&lt;account name="WBedHuiBeh" desc="Betaalde huur huisvestingskosten" period="2021"&gt;&lt;/account&gt;</v>
      </c>
    </row>
    <row r="264" spans="1:1">
      <c r="A264" s="39" t="str">
        <f>"&lt;account name="""&amp;Invoersheet!F273&amp;""" desc="""&amp;Invoersheet!B273&amp;""" period="""&amp;Invoersheet!$C$5&amp;"""&gt;"&amp;Invoersheet!D273&amp;"&lt;/account&gt;"</f>
        <v>&lt;account name="WBedHuiOhu" desc="Ontvangen huursuppletie huisvestingskosten" period="2021"&gt;&lt;/account&gt;</v>
      </c>
    </row>
    <row r="265" spans="1:1">
      <c r="A265" s="39" t="str">
        <f>"&lt;account name="""&amp;Invoersheet!F274&amp;""" desc="""&amp;Invoersheet!B274&amp;""" period="""&amp;Invoersheet!$C$5&amp;"""&gt;"&amp;Invoersheet!D274&amp;"&lt;/account&gt;"</f>
        <v>&lt;account name="WBedHuiHuw" desc="Huurwaarde woongedeelte huisvestingskosten" period="2021"&gt;&lt;/account&gt;</v>
      </c>
    </row>
    <row r="266" spans="1:1">
      <c r="A266" s="39" t="str">
        <f>"&lt;account name="""&amp;Invoersheet!F275&amp;""" desc="""&amp;Invoersheet!B275&amp;""" period="""&amp;Invoersheet!$C$5&amp;"""&gt;"&amp;Invoersheet!C275&amp;"&lt;/account&gt;"</f>
        <v>&lt;account name="WBedHuiOnt" desc="Onderhoud terreinen huisvestingskosten" period="2021"&gt;&lt;/account&gt;</v>
      </c>
    </row>
    <row r="267" spans="1:1">
      <c r="A267" s="39" t="str">
        <f>"&lt;account name="""&amp;Invoersheet!F276&amp;""" desc="""&amp;Invoersheet!B276&amp;""" period="""&amp;Invoersheet!$C$5&amp;"""&gt;"&amp;Invoersheet!C276&amp;"&lt;/account&gt;"</f>
        <v>&lt;account name="WBedHuiOng" desc="Onderhoud gebouwen huisvestingskosten" period="2021"&gt;&lt;/account&gt;</v>
      </c>
    </row>
    <row r="268" spans="1:1">
      <c r="A268" s="39" t="str">
        <f>"&lt;account name="""&amp;Invoersheet!F277&amp;""" desc="""&amp;Invoersheet!B277&amp;""" period="""&amp;Invoersheet!$C$5&amp;"""&gt;"&amp;Invoersheet!C277&amp;"&lt;/account&gt;"</f>
        <v>&lt;account name="WBedHuiSch" desc="Schoonmaakkosten huisvestingskosten" period="2021"&gt;&lt;/account&gt;</v>
      </c>
    </row>
    <row r="269" spans="1:1">
      <c r="A269" s="39" t="str">
        <f>"&lt;account name="""&amp;Invoersheet!F278&amp;""" desc="""&amp;Invoersheet!B278&amp;""" period="""&amp;Invoersheet!$C$5&amp;"""&gt;"&amp;Invoersheet!C278&amp;"&lt;/account&gt;"</f>
        <v>&lt;account name="WBedHuiSer" desc="Servicekosten huisvestingskosten" period="2021"&gt;&lt;/account&gt;</v>
      </c>
    </row>
    <row r="270" spans="1:1">
      <c r="A270" s="39" t="str">
        <f>"&lt;account name="""&amp;Invoersheet!F279&amp;""" desc="""&amp;Invoersheet!B279&amp;""" period="""&amp;Invoersheet!$C$5&amp;"""&gt;"&amp;Invoersheet!C279&amp;"&lt;/account&gt;"</f>
        <v>&lt;account name="WBedHuiGwe" desc="Gas,water en elektra" period="2021"&gt;&lt;/account&gt;</v>
      </c>
    </row>
    <row r="271" spans="1:1">
      <c r="A271" s="39" t="str">
        <f>"&lt;account name="""&amp;Invoersheet!F280&amp;""" desc="""&amp;Invoersheet!B280&amp;""" period="""&amp;Invoersheet!$C$5&amp;"""&gt;"&amp;Invoersheet!D280&amp;"&lt;/account&gt;"</f>
        <v>&lt;account name="WBedHuiPre" desc="Privé-gebruik energie huisvestingskosten" period="2021"&gt;&lt;/account&gt;</v>
      </c>
    </row>
    <row r="272" spans="1:1">
      <c r="A272" s="39" t="str">
        <f>"&lt;account name="""&amp;Invoersheet!F281&amp;""" desc="""&amp;Invoersheet!B281&amp;""" period="""&amp;Invoersheet!$C$5&amp;"""&gt;"&amp;Invoersheet!C281&amp;"&lt;/account&gt;"</f>
        <v>&lt;account name="WBedHuiAoz" desc="Assurantiepremies onroerende zaak huisvestingskosten" period="2021"&gt;&lt;/account&gt;</v>
      </c>
    </row>
    <row r="273" spans="1:1">
      <c r="A273" s="39" t="str">
        <f>"&lt;account name="""&amp;Invoersheet!F282&amp;""" desc="""&amp;Invoersheet!B282&amp;""" period="""&amp;Invoersheet!$C$5&amp;"""&gt;"&amp;Invoersheet!C282&amp;"&lt;/account&gt;"</f>
        <v>&lt;account name="WBedHuiOnz" desc="Onroerende zaakbelasting huisvestingskosten" period="2021"&gt;&lt;/account&gt;</v>
      </c>
    </row>
    <row r="274" spans="1:1">
      <c r="A274" s="39" t="str">
        <f>"&lt;account name="""&amp;Invoersheet!F283&amp;""" desc="""&amp;Invoersheet!B283&amp;""" period="""&amp;Invoersheet!$C$5&amp;"""&gt;"&amp;Invoersheet!C283&amp;"&lt;/account&gt;"</f>
        <v>&lt;account name="WBedHuiMez" desc="Milieuheffingen en zuiveringsleges huisvestingskosten" period="2021"&gt;&lt;/account&gt;</v>
      </c>
    </row>
    <row r="275" spans="1:1">
      <c r="A275" s="39" t="str">
        <f>"&lt;account name="""&amp;Invoersheet!F284&amp;""" desc="""&amp;Invoersheet!B284&amp;""" period="""&amp;Invoersheet!$C$5&amp;"""&gt;"&amp;Invoersheet!C284&amp;"&lt;/account&gt;"</f>
        <v>&lt;account name="WBedHuiObh" desc="Overige belastingen inzake huisvesting huisvestingskosten" period="2021"&gt;&lt;/account&gt;</v>
      </c>
    </row>
    <row r="276" spans="1:1">
      <c r="A276" s="39" t="str">
        <f>"&lt;account name="""&amp;Invoersheet!F285&amp;""" desc="""&amp;Invoersheet!B285&amp;""" period="""&amp;Invoersheet!$C$5&amp;"""&gt;"&amp;Invoersheet!C285&amp;"&lt;/account&gt;"</f>
        <v>&lt;account name="WBedHuiOvh" desc="Overige vaste huisvestingslasten huisvestingskosten" period="2021"&gt;&lt;/account&gt;</v>
      </c>
    </row>
    <row r="277" spans="1:1">
      <c r="A277" s="39" t="str">
        <f>"&lt;account name="""&amp;Invoersheet!F286&amp;""" desc="""&amp;Invoersheet!B286&amp;""" period="""&amp;Invoersheet!$C$5&amp;"""&gt;"&amp;Invoersheet!C286&amp;"&lt;/account&gt;"</f>
        <v>&lt;account name="WBedHuiDrg" desc="Dotatie reserve assurantie eigen risico gebouwen huisvestingskosten" period="2021"&gt;&lt;/account&gt;</v>
      </c>
    </row>
    <row r="278" spans="1:1">
      <c r="A278" s="39" t="str">
        <f>"&lt;account name="""&amp;Invoersheet!F287&amp;""" desc="""&amp;Invoersheet!B287&amp;""" period="""&amp;Invoersheet!$C$5&amp;"""&gt;"&amp;Invoersheet!D287&amp;"&lt;/account&gt;"</f>
        <v>&lt;account name="WBedHuiVrg" desc="Vrijval reserve assurantie eigen risico gebouwen huisvestingskosten" period="2021"&gt;&lt;/account&gt;</v>
      </c>
    </row>
    <row r="279" spans="1:1">
      <c r="A279" s="39" t="str">
        <f>"&lt;account name="""&amp;Invoersheet!F288&amp;""" desc="""&amp;Invoersheet!B288&amp;""" period="""&amp;Invoersheet!$C$5&amp;"""&gt;"&amp;Invoersheet!C288&amp;"&lt;/account&gt;"</f>
        <v>&lt;account name="WBedHuiDvg" desc="Dotatie voorziening groot onderhoud gebouwen huisvestingskosten" period="2021"&gt;&lt;/account&gt;</v>
      </c>
    </row>
    <row r="280" spans="1:1">
      <c r="A280" s="39" t="str">
        <f>"&lt;account name="""&amp;Invoersheet!F289&amp;""" desc="""&amp;Invoersheet!B289&amp;""" period="""&amp;Invoersheet!$C$5&amp;"""&gt;"&amp;Invoersheet!D289&amp;"&lt;/account&gt;"</f>
        <v>&lt;account name="WBedHuiVgb" desc="Vrijval voorziening groot onderhoud gebouwen huisvestingskosten" period="2021"&gt;&lt;/account&gt;</v>
      </c>
    </row>
    <row r="281" spans="1:1">
      <c r="A281" s="39" t="str">
        <f>"&lt;account name="""&amp;Invoersheet!F290&amp;""" desc="""&amp;Invoersheet!B290&amp;""" period="""&amp;Invoersheet!$C$5&amp;"""&gt;"&amp;Invoersheet!C290&amp;"&lt;/account&gt;"</f>
        <v>&lt;account name="WBedHuiDkg" desc="Dotatie kostenegalisatiereserve groot onderhoud gebouwen huisvestingskosten" period="2021"&gt;&lt;/account&gt;</v>
      </c>
    </row>
    <row r="282" spans="1:1">
      <c r="A282" s="39" t="str">
        <f>"&lt;account name="""&amp;Invoersheet!F291&amp;""" desc="""&amp;Invoersheet!B291&amp;""" period="""&amp;Invoersheet!$C$5&amp;"""&gt;"&amp;Invoersheet!D291&amp;"&lt;/account&gt;"</f>
        <v>&lt;account name="WBedHuiVkg" desc="Vrijval kostenegalisatiereserve groot onderhoud gebouwen huisvestingskosten" period="2021"&gt;&lt;/account&gt;</v>
      </c>
    </row>
    <row r="283" spans="1:1">
      <c r="A283" s="39" t="str">
        <f>"&lt;account name="""&amp;Invoersheet!F292&amp;""" desc="""&amp;Invoersheet!B292&amp;""" period="""&amp;Invoersheet!$C$5&amp;"""&gt;"&amp;Invoersheet!C292&amp;"&lt;/account&gt;"</f>
        <v>&lt;account name="WBedHuiOhv" desc="Overige huisvestingskosten huisvestingskosten" period="2021"&gt;&lt;/account&gt;</v>
      </c>
    </row>
    <row r="284" spans="1:1">
      <c r="A284" s="39" t="str">
        <f>"&lt;account name="""&amp;Invoersheet!F293&amp;""" desc="""&amp;Invoersheet!B293&amp;""" period="""&amp;Invoersheet!$C$5&amp;"""&gt;"&amp;Invoersheet!D293&amp;"&lt;/account&gt;"</f>
        <v>&lt;account name="WBedHuiDoh" desc="Doorberekende huisvestingskosten huisvestingskosten" period="2021"&gt;&lt;/account&gt;</v>
      </c>
    </row>
    <row r="285" spans="1:1">
      <c r="A285" s="39" t="str">
        <f>"&lt;account name="""&amp;Invoersheet!F294&amp;""" desc="""&amp;Invoersheet!B294&amp;""" period="""&amp;Invoersheet!$C$5&amp;"""&gt;"&amp;Invoersheet!C294&amp;"&lt;/account&gt;"</f>
        <v>&lt;account name="WBedEemRoi" desc="Reparatie en onderhoud inventaris exploitatie- en machinekosten" period="2021"&gt;&lt;/account&gt;</v>
      </c>
    </row>
    <row r="286" spans="1:1">
      <c r="A286" s="39" t="str">
        <f>"&lt;account name="""&amp;Invoersheet!F295&amp;""" desc="""&amp;Invoersheet!B295&amp;""" period="""&amp;Invoersheet!$C$5&amp;"""&gt;"&amp;Invoersheet!C295&amp;"&lt;/account&gt;"</f>
        <v>&lt;account name="WBedEemOls" desc="Operational leasing inventaris exploitatie- en machinekosten" period="2021"&gt;&lt;/account&gt;</v>
      </c>
    </row>
    <row r="287" spans="1:1">
      <c r="A287" s="39" t="str">
        <f>"&lt;account name="""&amp;Invoersheet!F296&amp;""" desc="""&amp;Invoersheet!B296&amp;""" period="""&amp;Invoersheet!$C$5&amp;"""&gt;"&amp;Invoersheet!C296&amp;"&lt;/account&gt;"</f>
        <v>&lt;account name="WBedEemHui" desc="Huur inventaris exploitatie- en machinekosten" period="2021"&gt;&lt;/account&gt;</v>
      </c>
    </row>
    <row r="288" spans="1:1">
      <c r="A288" s="39" t="str">
        <f>"&lt;account name="""&amp;Invoersheet!F297&amp;""" desc="""&amp;Invoersheet!B297&amp;""" period="""&amp;Invoersheet!$C$5&amp;"""&gt;"&amp;Invoersheet!C297&amp;"&lt;/account&gt;"</f>
        <v>&lt;account name="WBedEemKai" desc="Kleine aanschaffingen inventaris exploitatie- en machinekosten" period="2021"&gt;&lt;/account&gt;</v>
      </c>
    </row>
    <row r="289" spans="1:1">
      <c r="A289" s="39" t="str">
        <f>"&lt;account name="""&amp;Invoersheet!F298&amp;""" desc="""&amp;Invoersheet!B298&amp;""" period="""&amp;Invoersheet!$C$5&amp;"""&gt;"&amp;Invoersheet!C298&amp;"&lt;/account&gt;"</f>
        <v>&lt;account name="WBedEemGsk" desc="Gereedschapskosten exploitatie- en machinekosten" period="2021"&gt;&lt;/account&gt;</v>
      </c>
    </row>
    <row r="290" spans="1:1">
      <c r="A290" s="39" t="str">
        <f>"&lt;account name="""&amp;Invoersheet!F299&amp;""" desc="""&amp;Invoersheet!B299&amp;""" period="""&amp;Invoersheet!$C$5&amp;"""&gt;"&amp;Invoersheet!C299&amp;"&lt;/account&gt;"</f>
        <v>&lt;account name="WBedEemDvi" desc="Dotatie voorziening groot onderhoud inventaris exploitatie- en machinekosten" period="2021"&gt;&lt;/account&gt;</v>
      </c>
    </row>
    <row r="291" spans="1:1">
      <c r="A291" s="39" t="str">
        <f>"&lt;account name="""&amp;Invoersheet!F300&amp;""" desc="""&amp;Invoersheet!B300&amp;""" period="""&amp;Invoersheet!$C$5&amp;"""&gt;"&amp;Invoersheet!D300&amp;"&lt;/account&gt;"</f>
        <v>&lt;account name="WBedEemVoi" desc="Vrijval voorziening groot onderhoud inventaris exploitatie- en machinekosten" period="2021"&gt;&lt;/account&gt;</v>
      </c>
    </row>
    <row r="292" spans="1:1">
      <c r="A292" s="39" t="str">
        <f>"&lt;account name="""&amp;Invoersheet!F301&amp;""" desc="""&amp;Invoersheet!B301&amp;""" period="""&amp;Invoersheet!$C$5&amp;"""&gt;"&amp;Invoersheet!C301&amp;"&lt;/account&gt;"</f>
        <v>&lt;account name="WBedEemDki" desc="Dotatie kostenegalisatiereserve groot onderhoud inventaris exploitatie- en machinekosten" period="2021"&gt;&lt;/account&gt;</v>
      </c>
    </row>
    <row r="293" spans="1:1">
      <c r="A293" s="39" t="str">
        <f>"&lt;account name="""&amp;Invoersheet!F302&amp;""" desc="""&amp;Invoersheet!B302&amp;""" period="""&amp;Invoersheet!$C$5&amp;"""&gt;"&amp;Invoersheet!D302&amp;"&lt;/account&gt;"</f>
        <v>&lt;account name="WBedEemVki" desc="Vrijval kostenegalisatiereserve groot onderhoud inventaris exploitatie- en machinekosten" period="2021"&gt;&lt;/account&gt;</v>
      </c>
    </row>
    <row r="294" spans="1:1">
      <c r="A294" s="39" t="str">
        <f>"&lt;account name="""&amp;Invoersheet!F303&amp;""" desc="""&amp;Invoersheet!B303&amp;""" period="""&amp;Invoersheet!$C$5&amp;"""&gt;"&amp;Invoersheet!C303&amp;"&lt;/account&gt;"</f>
        <v>&lt;account name="WBedEemOki" desc="Overige kosten inventaris exploitatie- en machinekosten" period="2021"&gt;&lt;/account&gt;</v>
      </c>
    </row>
    <row r="295" spans="1:1">
      <c r="A295" s="39" t="str">
        <f>"&lt;account name="""&amp;Invoersheet!F304&amp;""" desc="""&amp;Invoersheet!B304&amp;""" period="""&amp;Invoersheet!$C$5&amp;"""&gt;"&amp;Invoersheet!C304&amp;"&lt;/account&gt;"</f>
        <v>&lt;account name="WBedEemRom" desc="Reparatie en onderhoud machines exploitatie- en machinekosten" period="2021"&gt;&lt;/account&gt;</v>
      </c>
    </row>
    <row r="296" spans="1:1">
      <c r="A296" s="39" t="str">
        <f>"&lt;account name="""&amp;Invoersheet!F305&amp;""" desc="""&amp;Invoersheet!B305&amp;""" period="""&amp;Invoersheet!$C$5&amp;"""&gt;"&amp;Invoersheet!C305&amp;"&lt;/account&gt;"</f>
        <v>&lt;account name="WBedEemOlm" desc="Operational leasing machines exploitatie- en machinekosten" period="2021"&gt;&lt;/account&gt;</v>
      </c>
    </row>
    <row r="297" spans="1:1">
      <c r="A297" s="39" t="str">
        <f>"&lt;account name="""&amp;Invoersheet!F306&amp;""" desc="""&amp;Invoersheet!B306&amp;""" period="""&amp;Invoersheet!$C$5&amp;"""&gt;"&amp;Invoersheet!C306&amp;"&lt;/account&gt;"</f>
        <v>&lt;account name="WBedEemHum" desc="Huur machines exploitatie- en machinekosten" period="2021"&gt;&lt;/account&gt;</v>
      </c>
    </row>
    <row r="298" spans="1:1">
      <c r="A298" s="39" t="str">
        <f>"&lt;account name="""&amp;Invoersheet!F307&amp;""" desc="""&amp;Invoersheet!B307&amp;""" period="""&amp;Invoersheet!$C$5&amp;"""&gt;"&amp;Invoersheet!C307&amp;"&lt;/account&gt;"</f>
        <v>&lt;account name="WBedEemOme" desc="Onderhoud machines en installaties exploitatie- en machinekosten" period="2021"&gt;&lt;/account&gt;</v>
      </c>
    </row>
    <row r="299" spans="1:1">
      <c r="A299" s="39" t="str">
        <f>"&lt;account name="""&amp;Invoersheet!F308&amp;""" desc="""&amp;Invoersheet!B308&amp;""" period="""&amp;Invoersheet!$C$5&amp;"""&gt;"&amp;Invoersheet!C308&amp;"&lt;/account&gt;"</f>
        <v>&lt;account name="WBedEemBrm" desc="Brandstof machines exploitatie- en machinekosten" period="2021"&gt;&lt;/account&gt;</v>
      </c>
    </row>
    <row r="300" spans="1:1">
      <c r="A300" s="39" t="str">
        <f>"&lt;account name="""&amp;Invoersheet!F309&amp;""" desc="""&amp;Invoersheet!B309&amp;""" period="""&amp;Invoersheet!$C$5&amp;"""&gt;"&amp;Invoersheet!C309&amp;"&lt;/account&gt;"</f>
        <v>&lt;account name="WBedEemKam" desc="Kleine aanschaffingen machines exploitatie- en machinekosten" period="2021"&gt;&lt;/account&gt;</v>
      </c>
    </row>
    <row r="301" spans="1:1">
      <c r="A301" s="39" t="str">
        <f>"&lt;account name="""&amp;Invoersheet!F310&amp;""" desc="""&amp;Invoersheet!B310&amp;""" period="""&amp;Invoersheet!$C$5&amp;"""&gt;"&amp;Invoersheet!C310&amp;"&lt;/account&gt;"</f>
        <v>&lt;account name="WBedEemDvm" desc="Dotatie voorziening groot onderhoud machines exploitatie- en machinekosten" period="2021"&gt;&lt;/account&gt;</v>
      </c>
    </row>
    <row r="302" spans="1:1">
      <c r="A302" s="39" t="str">
        <f>"&lt;account name="""&amp;Invoersheet!F311&amp;""" desc="""&amp;Invoersheet!B311&amp;""" period="""&amp;Invoersheet!$C$5&amp;"""&gt;"&amp;Invoersheet!D311&amp;"&lt;/account&gt;"</f>
        <v>&lt;account name="WBedEemVgo" desc="Vrijval voorziening groot onderhoud machines exploitatie- en machinekosten" period="2021"&gt;&lt;/account&gt;</v>
      </c>
    </row>
    <row r="303" spans="1:1">
      <c r="A303" s="39" t="str">
        <f>"&lt;account name="""&amp;Invoersheet!F312&amp;""" desc="""&amp;Invoersheet!B312&amp;""" period="""&amp;Invoersheet!$C$5&amp;"""&gt;"&amp;Invoersheet!C312&amp;"&lt;/account&gt;"</f>
        <v>&lt;account name="WBedEemDkm" desc="Dotatie kostenegalisatiereserve groot onderhoud machines exploitatie- en machinekosten" period="2021"&gt;&lt;/account&gt;</v>
      </c>
    </row>
    <row r="304" spans="1:1">
      <c r="A304" s="39" t="str">
        <f>"&lt;account name="""&amp;Invoersheet!F313&amp;""" desc="""&amp;Invoersheet!B313&amp;""" period="""&amp;Invoersheet!$C$5&amp;"""&gt;"&amp;Invoersheet!D313&amp;"&lt;/account&gt;"</f>
        <v>&lt;account name="WBedEemVkm" desc="Vrijval kostenegalisatiereserve groot onderhoud machines exploitatie- en machinekosten" period="2021"&gt;&lt;/account&gt;</v>
      </c>
    </row>
    <row r="305" spans="1:1">
      <c r="A305" s="39" t="str">
        <f>"&lt;account name="""&amp;Invoersheet!F314&amp;""" desc="""&amp;Invoersheet!B314&amp;""" period="""&amp;Invoersheet!$C$5&amp;"""&gt;"&amp;Invoersheet!C314&amp;"&lt;/account&gt;"</f>
        <v>&lt;account name="WBedEemObm" desc="Overige belastingen inzake exploitatie en machines exploitatie- en machinekosten" period="2021"&gt;&lt;/account&gt;</v>
      </c>
    </row>
    <row r="306" spans="1:1">
      <c r="A306" s="39" t="str">
        <f>"&lt;account name="""&amp;Invoersheet!F315&amp;""" desc="""&amp;Invoersheet!B315&amp;""" period="""&amp;Invoersheet!$C$5&amp;"""&gt;"&amp;Invoersheet!C315&amp;"&lt;/account&gt;"</f>
        <v>&lt;account name="WBedEemOkm" desc="Overige kosten machines exploitatie- en machinekosten" period="2021"&gt;&lt;/account&gt;</v>
      </c>
    </row>
    <row r="307" spans="1:1">
      <c r="A307" s="39" t="str">
        <f>"&lt;account name="""&amp;Invoersheet!F316&amp;""" desc="""&amp;Invoersheet!B316&amp;""" period="""&amp;Invoersheet!$C$5&amp;"""&gt;"&amp;Invoersheet!C316&amp;"&lt;/account&gt;"</f>
        <v>&lt;account name="WBedEemWdi" desc="Werk door derden, waarvan industriële loondiensten " period="2021"&gt;&lt;/account&gt;</v>
      </c>
    </row>
    <row r="308" spans="1:1">
      <c r="A308" s="39" t="str">
        <f>"&lt;account name="""&amp;Invoersheet!F317&amp;""" desc="""&amp;Invoersheet!B317&amp;""" period="""&amp;Invoersheet!$C$5&amp;"""&gt;"&amp;Invoersheet!C317&amp;"&lt;/account&gt;"</f>
        <v>&lt;account name="WBedEemWdd" desc="Werk door derden, overig " period="2021"&gt;&lt;/account&gt;</v>
      </c>
    </row>
    <row r="309" spans="1:1">
      <c r="A309" s="39" t="str">
        <f>"&lt;account name="""&amp;Invoersheet!F318&amp;""" desc="""&amp;Invoersheet!B318&amp;""" period="""&amp;Invoersheet!$C$5&amp;"""&gt;"&amp;Invoersheet!C318&amp;"&lt;/account&gt;"</f>
        <v>&lt;account name="WBedEemDrm" desc="Dotatie reserve assurantie eigen risico machines " period="2021"&gt;&lt;/account&gt;</v>
      </c>
    </row>
    <row r="310" spans="1:1">
      <c r="A310" s="39" t="str">
        <f>"&lt;account name="""&amp;Invoersheet!F319&amp;""" desc="""&amp;Invoersheet!B319&amp;""" period="""&amp;Invoersheet!$C$5&amp;"""&gt;"&amp;Invoersheet!D319&amp;"&lt;/account&gt;"</f>
        <v>&lt;account name="WBedEemVrm" desc="Vrijval reserve assurantie eigen risico machines " period="2021"&gt;&lt;/account&gt;</v>
      </c>
    </row>
    <row r="311" spans="1:1">
      <c r="A311" s="39" t="str">
        <f>"&lt;account name="""&amp;Invoersheet!F320&amp;""" desc="""&amp;Invoersheet!B320&amp;""" period="""&amp;Invoersheet!$C$5&amp;"""&gt;"&amp;Invoersheet!C320&amp;"&lt;/account&gt;"</f>
        <v>&lt;account name="WBedEemAme" desc="Assurantiepremie machines en inventaris " period="2021"&gt;&lt;/account&gt;</v>
      </c>
    </row>
    <row r="312" spans="1:1">
      <c r="A312" s="39" t="str">
        <f>"&lt;account name="""&amp;Invoersheet!F321&amp;""" desc="""&amp;Invoersheet!B321&amp;""" period="""&amp;Invoersheet!$C$5&amp;"""&gt;"&amp;Invoersheet!C321&amp;"&lt;/account&gt;"</f>
        <v>&lt;account name="WBedEemVpm" desc="Verpakkingsmaterialen " period="2021"&gt;&lt;/account&gt;</v>
      </c>
    </row>
    <row r="313" spans="1:1">
      <c r="A313" s="39" t="str">
        <f>"&lt;account name="""&amp;Invoersheet!F322&amp;""" desc="""&amp;Invoersheet!B322&amp;""" period="""&amp;Invoersheet!$C$5&amp;"""&gt;"&amp;Invoersheet!C322&amp;"&lt;/account&gt;"</f>
        <v>&lt;account name="WBedEemOee" desc="Overige exploitatie- en machinekosten " period="2021"&gt;&lt;/account&gt;</v>
      </c>
    </row>
    <row r="314" spans="1:1">
      <c r="A314" s="39" t="str">
        <f>"&lt;account name="""&amp;Invoersheet!F323&amp;""" desc="""&amp;Invoersheet!B323&amp;""" period="""&amp;Invoersheet!$C$5&amp;"""&gt;"&amp;Invoersheet!D323&amp;"&lt;/account&gt;"</f>
        <v>&lt;account name="WBedEemDem" desc="Doorberekende exploitatie- en machinekosten " period="2021"&gt;&lt;/account&gt;</v>
      </c>
    </row>
    <row r="315" spans="1:1">
      <c r="A315" s="39" t="str">
        <f>"&lt;account name="""&amp;Invoersheet!F324&amp;""" desc="""&amp;Invoersheet!B324&amp;""" period="""&amp;Invoersheet!$C$5&amp;"""&gt;"&amp;Invoersheet!C324&amp;"&lt;/account&gt;"</f>
        <v>&lt;account name="WBedVkkRea" desc="Reclame- en advertentiekosten verkoop gerelateerde kosten" period="2021"&gt;&lt;/account&gt;</v>
      </c>
    </row>
    <row r="316" spans="1:1">
      <c r="A316" s="39" t="str">
        <f>"&lt;account name="""&amp;Invoersheet!F325&amp;""" desc="""&amp;Invoersheet!B325&amp;""" period="""&amp;Invoersheet!$C$5&amp;"""&gt;"&amp;Invoersheet!C325&amp;"&lt;/account&gt;"</f>
        <v>&lt;account name="WBedVkkKos" desc="Kosten sponsoring verkoop gerelateerde kosten" period="2021"&gt;&lt;/account&gt;</v>
      </c>
    </row>
    <row r="317" spans="1:1">
      <c r="A317" s="39" t="str">
        <f>"&lt;account name="""&amp;Invoersheet!F326&amp;""" desc="""&amp;Invoersheet!B326&amp;""" period="""&amp;Invoersheet!$C$5&amp;"""&gt;"&amp;Invoersheet!C326&amp;"&lt;/account&gt;"</f>
        <v>&lt;account name="WBedVkkBeu" desc="Beurskosten verkoop gerelateerde kosten" period="2021"&gt;&lt;/account&gt;</v>
      </c>
    </row>
    <row r="318" spans="1:1">
      <c r="A318" s="39" t="str">
        <f>"&lt;account name="""&amp;Invoersheet!F327&amp;""" desc="""&amp;Invoersheet!B327&amp;""" period="""&amp;Invoersheet!$C$5&amp;"""&gt;"&amp;Invoersheet!C327&amp;"&lt;/account&gt;"</f>
        <v>&lt;account name="WBedVkkRel" desc="Relatiegeschenken verkoop gerelateerde kosten" period="2021"&gt;&lt;/account&gt;</v>
      </c>
    </row>
    <row r="319" spans="1:1">
      <c r="A319" s="39" t="str">
        <f>"&lt;account name="""&amp;Invoersheet!F328&amp;""" desc="""&amp;Invoersheet!B328&amp;""" period="""&amp;Invoersheet!$C$5&amp;"""&gt;"&amp;Invoersheet!C328&amp;"&lt;/account&gt;"</f>
        <v>&lt;account name="WBedVkkKer" desc="Kerstpakketten relaties verkoop gerelateerde kosten" period="2021"&gt;&lt;/account&gt;</v>
      </c>
    </row>
    <row r="320" spans="1:1">
      <c r="A320" s="39" t="str">
        <f>"&lt;account name="""&amp;Invoersheet!F329&amp;""" desc="""&amp;Invoersheet!B329&amp;""" period="""&amp;Invoersheet!$C$5&amp;"""&gt;"&amp;Invoersheet!C329&amp;"&lt;/account&gt;"</f>
        <v>&lt;account name="WBedVkkRep" desc="Representatiekosten verkoop gerelateerde kosten" period="2021"&gt;&lt;/account&gt;</v>
      </c>
    </row>
    <row r="321" spans="1:1">
      <c r="A321" s="39" t="str">
        <f>"&lt;account name="""&amp;Invoersheet!F330&amp;""" desc="""&amp;Invoersheet!B330&amp;""" period="""&amp;Invoersheet!$C$5&amp;"""&gt;"&amp;Invoersheet!C330&amp;"&lt;/account&gt;"</f>
        <v>&lt;account name="WBedVkkRev" desc="Reis- en verblijfkosten verkoop gerelateerde kosten" period="2021"&gt;&lt;/account&gt;</v>
      </c>
    </row>
    <row r="322" spans="1:1">
      <c r="A322" s="39" t="str">
        <f>"&lt;account name="""&amp;Invoersheet!F331&amp;""" desc="""&amp;Invoersheet!B331&amp;""" period="""&amp;Invoersheet!$C$5&amp;"""&gt;"&amp;Invoersheet!C331&amp;"&lt;/account&gt;"</f>
        <v>&lt;account name="WBedVkkEta" desc="Etalagekosten verkoop gerelateerde kosten" period="2021"&gt;&lt;/account&gt;</v>
      </c>
    </row>
    <row r="323" spans="1:1">
      <c r="A323" s="39" t="str">
        <f>"&lt;account name="""&amp;Invoersheet!F332&amp;""" desc="""&amp;Invoersheet!B332&amp;""" period="""&amp;Invoersheet!$C$5&amp;"""&gt;"&amp;Invoersheet!C332&amp;"&lt;/account&gt;"</f>
        <v>&lt;account name="WBedVkkVrk" desc="Vrachtkosten verkoop gerelateerde kosten" period="2021"&gt;&lt;/account&gt;</v>
      </c>
    </row>
    <row r="324" spans="1:1">
      <c r="A324" s="39" t="str">
        <f>"&lt;account name="""&amp;Invoersheet!F333&amp;""" desc="""&amp;Invoersheet!B333&amp;""" period="""&amp;Invoersheet!$C$5&amp;"""&gt;"&amp;Invoersheet!C333&amp;"&lt;/account&gt;"</f>
        <v>&lt;account name="WBedVkkInc" desc="Incassokosten a.g.v. verkoopactiviteiten verkoop gerelateerde kosten" period="2021"&gt;&lt;/account&gt;</v>
      </c>
    </row>
    <row r="325" spans="1:1">
      <c r="A325" s="39" t="str">
        <f>"&lt;account name="""&amp;Invoersheet!F334&amp;""" desc="""&amp;Invoersheet!B334&amp;""" period="""&amp;Invoersheet!$C$5&amp;"""&gt;"&amp;Invoersheet!C334&amp;"&lt;/account&gt;"</f>
        <v>&lt;account name="WBedVkkKmz" desc="Kilometervergoeding zakelijke reizen verkoop gerelateerde kosten" period="2021"&gt;&lt;/account&gt;</v>
      </c>
    </row>
    <row r="326" spans="1:1">
      <c r="A326" s="39" t="str">
        <f>"&lt;account name="""&amp;Invoersheet!F335&amp;""" desc="""&amp;Invoersheet!B335&amp;""" period="""&amp;Invoersheet!$C$5&amp;"""&gt;"&amp;Invoersheet!C335&amp;"&lt;/account&gt;"</f>
        <v>&lt;account name="WBedVkkKmw" desc="Kilometervergoeding woon-werkverkeer verkoop gerelateerde kosten" period="2021"&gt;&lt;/account&gt;</v>
      </c>
    </row>
    <row r="327" spans="1:1">
      <c r="A327" s="39" t="str">
        <f>"&lt;account name="""&amp;Invoersheet!F336&amp;""" desc="""&amp;Invoersheet!B336&amp;""" period="""&amp;Invoersheet!$C$5&amp;"""&gt;"&amp;Invoersheet!C336&amp;"&lt;/account&gt;"</f>
        <v>&lt;account name="WBedVkkVkp" desc="Verkoopprovisie verkoop gerelateerde kosten" period="2021"&gt;&lt;/account&gt;</v>
      </c>
    </row>
    <row r="328" spans="1:1">
      <c r="A328" s="39" t="str">
        <f>"&lt;account name="""&amp;Invoersheet!F337&amp;""" desc="""&amp;Invoersheet!B337&amp;""" period="""&amp;Invoersheet!$C$5&amp;"""&gt;"&amp;Invoersheet!C337&amp;"&lt;/account&gt;"</f>
        <v>&lt;account name="WBedVkkCom" desc="Commissies verkoop gerelateerde kosten" period="2021"&gt;&lt;/account&gt;</v>
      </c>
    </row>
    <row r="329" spans="1:1">
      <c r="A329" s="39" t="str">
        <f>"&lt;account name="""&amp;Invoersheet!F338&amp;""" desc="""&amp;Invoersheet!B338&amp;""" period="""&amp;Invoersheet!$C$5&amp;"""&gt;"&amp;Invoersheet!C338&amp;"&lt;/account&gt;"</f>
        <v>&lt;account name="WBedVkkFra" desc="Franchisekosten verkoop gerelateerde kosten" period="2021"&gt;&lt;/account&gt;</v>
      </c>
    </row>
    <row r="330" spans="1:1">
      <c r="A330" s="39" t="str">
        <f>"&lt;account name="""&amp;Invoersheet!F339&amp;""" desc="""&amp;Invoersheet!B339&amp;""" period="""&amp;Invoersheet!$C$5&amp;"""&gt;"&amp;Invoersheet!C339&amp;"&lt;/account&gt;"</f>
        <v>&lt;account name="WBedVkkDvd" desc="Dotatie voorziening dubieuze debiteuren verkoop gerelateerde kosten" period="2021"&gt;&lt;/account&gt;</v>
      </c>
    </row>
    <row r="331" spans="1:1">
      <c r="A331" s="39" t="str">
        <f>"&lt;account name="""&amp;Invoersheet!F340&amp;""" desc="""&amp;Invoersheet!B340&amp;""" period="""&amp;Invoersheet!$C$5&amp;"""&gt;"&amp;Invoersheet!C340&amp;"&lt;/account&gt;"</f>
        <v>&lt;account name="WBedVkkAdd" desc="Afboeking dubieuze debiteuren verkoop gerelateerde kosten" period="2021"&gt;&lt;/account&gt;</v>
      </c>
    </row>
    <row r="332" spans="1:1">
      <c r="A332" s="39" t="str">
        <f>"&lt;account name="""&amp;Invoersheet!F341&amp;""" desc="""&amp;Invoersheet!B341&amp;""" period="""&amp;Invoersheet!$C$5&amp;"""&gt;"&amp;Invoersheet!C341&amp;"&lt;/account&gt;"</f>
        <v>&lt;account name="WBedVkkDog" desc="Dotatie garantievoorziening verkoop gerelateerde kosten" period="2021"&gt;&lt;/account&gt;</v>
      </c>
    </row>
    <row r="333" spans="1:1">
      <c r="A333" s="39" t="str">
        <f>"&lt;account name="""&amp;Invoersheet!F342&amp;""" desc="""&amp;Invoersheet!B342&amp;""" period="""&amp;Invoersheet!$C$5&amp;"""&gt;"&amp;Invoersheet!D342&amp;"&lt;/account&gt;"</f>
        <v>&lt;account name="WBedVkkVgv" desc="Vrijval garantievoorziening verkoop gerelateerde kosten" period="2021"&gt;&lt;/account&gt;</v>
      </c>
    </row>
    <row r="334" spans="1:1">
      <c r="A334" s="39" t="str">
        <f>"&lt;account name="""&amp;Invoersheet!F343&amp;""" desc="""&amp;Invoersheet!B343&amp;""" period="""&amp;Invoersheet!$C$5&amp;"""&gt;"&amp;Invoersheet!C343&amp;"&lt;/account&gt;"</f>
        <v>&lt;account name="WBedVkkWeb" desc="Websitekosten verkoop gerelateerde kosten" period="2021"&gt;&lt;/account&gt;</v>
      </c>
    </row>
    <row r="335" spans="1:1">
      <c r="A335" s="39" t="str">
        <f>"&lt;account name="""&amp;Invoersheet!F344&amp;""" desc="""&amp;Invoersheet!B344&amp;""" period="""&amp;Invoersheet!$C$5&amp;"""&gt;"&amp;Invoersheet!C344&amp;"&lt;/account&gt;"</f>
        <v>&lt;account name="WBedVkkObs" desc="Overige belastingen inzake verkoopactiviteiten verkoop gerelateerde kosten" period="2021"&gt;&lt;/account&gt;</v>
      </c>
    </row>
    <row r="336" spans="1:1">
      <c r="A336" s="39" t="str">
        <f>"&lt;account name="""&amp;Invoersheet!F345&amp;""" desc="""&amp;Invoersheet!B345&amp;""" period="""&amp;Invoersheet!$C$5&amp;"""&gt;"&amp;Invoersheet!C345&amp;"&lt;/account&gt;"</f>
        <v>&lt;account name="WBedVkkOvr" desc="Overige verkoopkosten verkoop gerelateerde kosten" period="2021"&gt;&lt;/account&gt;</v>
      </c>
    </row>
    <row r="337" spans="1:1">
      <c r="A337" s="39" t="str">
        <f>"&lt;account name="""&amp;Invoersheet!F346&amp;""" desc="""&amp;Invoersheet!B346&amp;""" period="""&amp;Invoersheet!$C$5&amp;"""&gt;"&amp;Invoersheet!D346&amp;"&lt;/account&gt;"</f>
        <v>&lt;account name="WBedVkkDbv" desc="Doorberekende verkoopkosten verkoop gerelateerde kosten" period="2021"&gt;&lt;/account&gt;</v>
      </c>
    </row>
    <row r="338" spans="1:1">
      <c r="A338" s="39" t="str">
        <f>"&lt;account name="""&amp;Invoersheet!F347&amp;""" desc="""&amp;Invoersheet!B347&amp;""" period="""&amp;Invoersheet!$C$5&amp;"""&gt;"&amp;Invoersheet!C347&amp;"&lt;/account&gt;"</f>
        <v>&lt;account name="WBedAutBra" desc="Brandstofkosten auto's autokosten" period="2021"&gt;&lt;/account&gt;</v>
      </c>
    </row>
    <row r="339" spans="1:1">
      <c r="A339" s="39" t="str">
        <f>"&lt;account name="""&amp;Invoersheet!F348&amp;""" desc="""&amp;Invoersheet!B348&amp;""" period="""&amp;Invoersheet!$C$5&amp;"""&gt;"&amp;Invoersheet!C348&amp;"&lt;/account&gt;"</f>
        <v>&lt;account name="WBedAutRoa" desc="Reparatie en onderhoud auto's autokosten" period="2021"&gt;&lt;/account&gt;</v>
      </c>
    </row>
    <row r="340" spans="1:1">
      <c r="A340" s="39" t="str">
        <f>"&lt;account name="""&amp;Invoersheet!F349&amp;""" desc="""&amp;Invoersheet!B349&amp;""" period="""&amp;Invoersheet!$C$5&amp;"""&gt;"&amp;Invoersheet!C349&amp;"&lt;/account&gt;"</f>
        <v>&lt;account name="WBedAutAsa" desc="Assurantiepremie auto's autokosten" period="2021"&gt;&lt;/account&gt;</v>
      </c>
    </row>
    <row r="341" spans="1:1">
      <c r="A341" s="39" t="str">
        <f>"&lt;account name="""&amp;Invoersheet!F350&amp;""" desc="""&amp;Invoersheet!B350&amp;""" period="""&amp;Invoersheet!$C$5&amp;"""&gt;"&amp;Invoersheet!C350&amp;"&lt;/account&gt;"</f>
        <v>&lt;account name="WBedAutMot" desc="Motorrijtuigenbelasting auto's autokosten" period="2021"&gt;&lt;/account&gt;</v>
      </c>
    </row>
    <row r="342" spans="1:1">
      <c r="A342" s="39" t="str">
        <f>"&lt;account name="""&amp;Invoersheet!F351&amp;""" desc="""&amp;Invoersheet!B351&amp;""" period="""&amp;Invoersheet!$C$5&amp;"""&gt;"&amp;Invoersheet!C351&amp;"&lt;/account&gt;"</f>
        <v>&lt;account name="WBedAutOpa" desc="Operational leasing auto's autokosten" period="2021"&gt;&lt;/account&gt;</v>
      </c>
    </row>
    <row r="343" spans="1:1">
      <c r="A343" s="39" t="str">
        <f>"&lt;account name="""&amp;Invoersheet!F352&amp;""" desc="""&amp;Invoersheet!B352&amp;""" period="""&amp;Invoersheet!$C$5&amp;"""&gt;"&amp;Invoersheet!D352&amp;"&lt;/account&gt;"</f>
        <v>&lt;account name="WBedAutBwl" desc="Bijdrage werknemers leaseregeling autokosten" period="2021"&gt;&lt;/account&gt;</v>
      </c>
    </row>
    <row r="344" spans="1:1">
      <c r="A344" s="39" t="str">
        <f>"&lt;account name="""&amp;Invoersheet!F353&amp;""" desc="""&amp;Invoersheet!B353&amp;""" period="""&amp;Invoersheet!$C$5&amp;"""&gt;"&amp;Invoersheet!D353&amp;"&lt;/account&gt;"</f>
        <v>&lt;account name="WBedAutPga" desc="Privé-gebruik auto's autokosten" period="2021"&gt;&lt;/account&gt;</v>
      </c>
    </row>
    <row r="345" spans="1:1">
      <c r="A345" s="39" t="str">
        <f>"&lt;account name="""&amp;Invoersheet!F354&amp;""" desc="""&amp;Invoersheet!B354&amp;""" period="""&amp;Invoersheet!$C$5&amp;"""&gt;"&amp;Invoersheet!C354&amp;"&lt;/account&gt;"</f>
        <v>&lt;account name="WBedAutBop" desc="BTW op privé-gebruik auto's autokosten" period="2021"&gt;&lt;/account&gt;</v>
      </c>
    </row>
    <row r="346" spans="1:1">
      <c r="A346" s="39" t="str">
        <f>"&lt;account name="""&amp;Invoersheet!F355&amp;""" desc="""&amp;Invoersheet!B355&amp;""" period="""&amp;Invoersheet!$C$5&amp;"""&gt;"&amp;Invoersheet!C355&amp;"&lt;/account&gt;"</f>
        <v>&lt;account name="WBedAutHua" desc="Huur auto's autokosten" period="2021"&gt;&lt;/account&gt;</v>
      </c>
    </row>
    <row r="347" spans="1:1">
      <c r="A347" s="39" t="str">
        <f>"&lt;account name="""&amp;Invoersheet!F356&amp;""" desc="""&amp;Invoersheet!B356&amp;""" period="""&amp;Invoersheet!$C$5&amp;"""&gt;"&amp;Invoersheet!C356&amp;"&lt;/account&gt;"</f>
        <v>&lt;account name="WBedAutKil" desc="Kilometervergoeding autokosten" period="2021"&gt;&lt;/account&gt;</v>
      </c>
    </row>
    <row r="348" spans="1:1">
      <c r="A348" s="39" t="str">
        <f>"&lt;account name="""&amp;Invoersheet!F357&amp;""" desc="""&amp;Invoersheet!B357&amp;""" period="""&amp;Invoersheet!$C$5&amp;"""&gt;"&amp;Invoersheet!C357&amp;"&lt;/account&gt;"</f>
        <v>&lt;account name="WBedAutBeb" desc="Boetes en bekeuringen autokosten" period="2021"&gt;&lt;/account&gt;</v>
      </c>
    </row>
    <row r="349" spans="1:1">
      <c r="A349" s="39" t="str">
        <f>"&lt;account name="""&amp;Invoersheet!F358&amp;""" desc="""&amp;Invoersheet!B358&amp;""" period="""&amp;Invoersheet!$C$5&amp;"""&gt;"&amp;Invoersheet!C358&amp;"&lt;/account&gt;"</f>
        <v>&lt;account name="WBedAutObv" desc="Overige belastingen inzake auto's autokosten" period="2021"&gt;&lt;/account&gt;</v>
      </c>
    </row>
    <row r="350" spans="1:1">
      <c r="A350" s="39" t="str">
        <f>"&lt;account name="""&amp;Invoersheet!F359&amp;""" desc="""&amp;Invoersheet!B359&amp;""" period="""&amp;Invoersheet!$C$5&amp;"""&gt;"&amp;Invoersheet!C359&amp;"&lt;/account&gt;"</f>
        <v>&lt;account name="WBedAutDrv" desc="Dotatie reserve assurantie eigen risico auto's autokosten" period="2021"&gt;&lt;/account&gt;</v>
      </c>
    </row>
    <row r="351" spans="1:1">
      <c r="A351" s="39" t="str">
        <f>"&lt;account name="""&amp;Invoersheet!F360&amp;""" desc="""&amp;Invoersheet!B360&amp;""" period="""&amp;Invoersheet!$C$5&amp;"""&gt;"&amp;Invoersheet!D360&amp;"&lt;/account&gt;"</f>
        <v>&lt;account name="WBedAutVrv" desc="Vrijval reserve assurantie eigen risico auto's autokosten" period="2021"&gt;&lt;/account&gt;</v>
      </c>
    </row>
    <row r="352" spans="1:1">
      <c r="A352" s="39" t="str">
        <f>"&lt;account name="""&amp;Invoersheet!F361&amp;""" desc="""&amp;Invoersheet!B361&amp;""" period="""&amp;Invoersheet!$C$5&amp;"""&gt;"&amp;Invoersheet!C361&amp;"&lt;/account&gt;"</f>
        <v>&lt;account name="WBedAutDkv" desc="Dotatie kostenegalisatiereserve groot onderhoud auto's autokosten" period="2021"&gt;&lt;/account&gt;</v>
      </c>
    </row>
    <row r="353" spans="1:1">
      <c r="A353" s="39" t="str">
        <f>"&lt;account name="""&amp;Invoersheet!F362&amp;""" desc="""&amp;Invoersheet!B362&amp;""" period="""&amp;Invoersheet!$C$5&amp;"""&gt;"&amp;Invoersheet!D362&amp;"&lt;/account&gt;"</f>
        <v>&lt;account name="WBedAutVkv" desc="Vrijval kostenegalisatiereserve groot onderhoud auto's autokosten" period="2021"&gt;&lt;/account&gt;</v>
      </c>
    </row>
    <row r="354" spans="1:1">
      <c r="A354" s="39" t="str">
        <f>"&lt;account name="""&amp;Invoersheet!F363&amp;""" desc="""&amp;Invoersheet!B363&amp;""" period="""&amp;Invoersheet!$C$5&amp;"""&gt;"&amp;Invoersheet!C363&amp;"&lt;/account&gt;"</f>
        <v>&lt;account name="WBedAutDvv" desc="Dotatie voorziening groot onderhoud auto's autokosten" period="2021"&gt;&lt;/account&gt;</v>
      </c>
    </row>
    <row r="355" spans="1:1">
      <c r="A355" s="39" t="str">
        <f>"&lt;account name="""&amp;Invoersheet!F364&amp;""" desc="""&amp;Invoersheet!B364&amp;""" period="""&amp;Invoersheet!$C$5&amp;"""&gt;"&amp;Invoersheet!D364&amp;"&lt;/account&gt;"</f>
        <v>&lt;account name="WBedAutVoa" desc="Vrijval voorziening groot onderhoud auto's autokosten" period="2021"&gt;&lt;/account&gt;</v>
      </c>
    </row>
    <row r="356" spans="1:1">
      <c r="A356" s="39" t="str">
        <f>"&lt;account name="""&amp;Invoersheet!F365&amp;""" desc="""&amp;Invoersheet!B365&amp;""" period="""&amp;Invoersheet!$C$5&amp;"""&gt;"&amp;Invoersheet!C365&amp;"&lt;/account&gt;"</f>
        <v>&lt;account name="WBedAutPar" desc="Parkeerkosten auto's autokosten" period="2021"&gt;&lt;/account&gt;</v>
      </c>
    </row>
    <row r="357" spans="1:1">
      <c r="A357" s="39" t="str">
        <f>"&lt;account name="""&amp;Invoersheet!F366&amp;""" desc="""&amp;Invoersheet!B366&amp;""" period="""&amp;Invoersheet!$C$5&amp;"""&gt;"&amp;Invoersheet!C366&amp;"&lt;/account&gt;"</f>
        <v>&lt;account name="WBedAutOak" desc="Overige autokosten autokosten" period="2021"&gt;&lt;/account&gt;</v>
      </c>
    </row>
    <row r="358" spans="1:1">
      <c r="A358" s="39" t="str">
        <f>"&lt;account name="""&amp;Invoersheet!F367&amp;""" desc="""&amp;Invoersheet!B367&amp;""" period="""&amp;Invoersheet!$C$5&amp;"""&gt;"&amp;Invoersheet!D367&amp;"&lt;/account&gt;"</f>
        <v>&lt;account name="WBedAutDau" desc="Doorberekende autokosten autokosten" period="2021"&gt;&lt;/account&gt;</v>
      </c>
    </row>
    <row r="359" spans="1:1">
      <c r="A359" s="39" t="str">
        <f>"&lt;account name="""&amp;Invoersheet!F368&amp;""" desc="""&amp;Invoersheet!B368&amp;""" period="""&amp;Invoersheet!$C$5&amp;"""&gt;"&amp;Invoersheet!C368&amp;"&lt;/account&gt;"</f>
        <v>&lt;account name="WBedTraBrr" desc="Brandstofkosten transportmiddelen transportkosten" period="2021"&gt;&lt;/account&gt;</v>
      </c>
    </row>
    <row r="360" spans="1:1">
      <c r="A360" s="39" t="str">
        <f>"&lt;account name="""&amp;Invoersheet!F369&amp;""" desc="""&amp;Invoersheet!B369&amp;""" period="""&amp;Invoersheet!$C$5&amp;"""&gt;"&amp;Invoersheet!C369&amp;"&lt;/account&gt;"</f>
        <v>&lt;account name="WBedTraRot" desc="Reparatie en onderhoud transportmiddelen transportkosten" period="2021"&gt;&lt;/account&gt;</v>
      </c>
    </row>
    <row r="361" spans="1:1">
      <c r="A361" s="39" t="str">
        <f>"&lt;account name="""&amp;Invoersheet!F370&amp;""" desc="""&amp;Invoersheet!B370&amp;""" period="""&amp;Invoersheet!$C$5&amp;"""&gt;"&amp;Invoersheet!C370&amp;"&lt;/account&gt;"</f>
        <v>&lt;account name="WBedTraAst" desc="Assurantiepremie transportmiddelen transportkosten" period="2021"&gt;&lt;/account&gt;</v>
      </c>
    </row>
    <row r="362" spans="1:1">
      <c r="A362" s="39" t="str">
        <f>"&lt;account name="""&amp;Invoersheet!F371&amp;""" desc="""&amp;Invoersheet!B371&amp;""" period="""&amp;Invoersheet!$C$5&amp;"""&gt;"&amp;Invoersheet!C371&amp;"&lt;/account&gt;"</f>
        <v>&lt;account name="WBedTraMot" desc="Motorrijtuigenbelasting transportmiddelen transportkosten" period="2021"&gt;&lt;/account&gt;</v>
      </c>
    </row>
    <row r="363" spans="1:1">
      <c r="A363" s="39" t="str">
        <f>"&lt;account name="""&amp;Invoersheet!F372&amp;""" desc="""&amp;Invoersheet!B372&amp;""" period="""&amp;Invoersheet!$C$5&amp;"""&gt;"&amp;Invoersheet!C372&amp;"&lt;/account&gt;"</f>
        <v>&lt;account name="WBedTraOpt" desc="Operational leasing transportmiddelen transportkosten" period="2021"&gt;&lt;/account&gt;</v>
      </c>
    </row>
    <row r="364" spans="1:1">
      <c r="A364" s="39" t="str">
        <f>"&lt;account name="""&amp;Invoersheet!F373&amp;""" desc="""&amp;Invoersheet!B373&amp;""" period="""&amp;Invoersheet!$C$5&amp;"""&gt;"&amp;Invoersheet!D373&amp;"&lt;/account&gt;"</f>
        <v>&lt;account name="WBedTraPgt" desc="Privé-gebruik transportmiddelen transportkosten" period="2021"&gt;&lt;/account&gt;</v>
      </c>
    </row>
    <row r="365" spans="1:1">
      <c r="A365" s="39" t="str">
        <f>"&lt;account name="""&amp;Invoersheet!F374&amp;""" desc="""&amp;Invoersheet!B374&amp;""" period="""&amp;Invoersheet!$C$5&amp;"""&gt;"&amp;Invoersheet!C374&amp;"&lt;/account&gt;"</f>
        <v>&lt;account name="WBedTraBot" desc="BTW op privé-gebruik transportmiddelen transportkosten" period="2021"&gt;&lt;/account&gt;</v>
      </c>
    </row>
    <row r="366" spans="1:1">
      <c r="A366" s="39" t="str">
        <f>"&lt;account name="""&amp;Invoersheet!F375&amp;""" desc="""&amp;Invoersheet!B375&amp;""" period="""&amp;Invoersheet!$C$5&amp;"""&gt;"&amp;Invoersheet!C375&amp;"&lt;/account&gt;"</f>
        <v>&lt;account name="WBedTraHut" desc="Huur transportmiddelen transportkosten" period="2021"&gt;&lt;/account&gt;</v>
      </c>
    </row>
    <row r="367" spans="1:1">
      <c r="A367" s="39" t="str">
        <f>"&lt;account name="""&amp;Invoersheet!F376&amp;""" desc="""&amp;Invoersheet!B376&amp;""" period="""&amp;Invoersheet!$C$5&amp;"""&gt;"&amp;Invoersheet!C376&amp;"&lt;/account&gt;"</f>
        <v>&lt;account name="WBedTraObt" desc="Overige belastingen inzake transportmiddelen transportkosten" period="2021"&gt;&lt;/account&gt;</v>
      </c>
    </row>
    <row r="368" spans="1:1">
      <c r="A368" s="39" t="str">
        <f>"&lt;account name="""&amp;Invoersheet!F377&amp;""" desc="""&amp;Invoersheet!B377&amp;""" period="""&amp;Invoersheet!$C$5&amp;"""&gt;"&amp;Invoersheet!C377&amp;"&lt;/account&gt;"</f>
        <v>&lt;account name="WBedTraDrt" desc="Dotatie reserve assurantie eigen risico transportmiddelen transportkosten" period="2021"&gt;&lt;/account&gt;</v>
      </c>
    </row>
    <row r="369" spans="1:1">
      <c r="A369" s="39" t="str">
        <f>"&lt;account name="""&amp;Invoersheet!F378&amp;""" desc="""&amp;Invoersheet!B378&amp;""" period="""&amp;Invoersheet!$C$5&amp;"""&gt;"&amp;Invoersheet!D378&amp;"&lt;/account&gt;"</f>
        <v>&lt;account name="WBedTraVrt" desc="Vrijval reserve assurantie eigen risico transportmiddelen transportkosten" period="2021"&gt;&lt;/account&gt;</v>
      </c>
    </row>
    <row r="370" spans="1:1">
      <c r="A370" s="39" t="str">
        <f>"&lt;account name="""&amp;Invoersheet!F379&amp;""" desc="""&amp;Invoersheet!B379&amp;""" period="""&amp;Invoersheet!$C$5&amp;"""&gt;"&amp;Invoersheet!C379&amp;"&lt;/account&gt;"</f>
        <v>&lt;account name="WBedTraDkt" desc="Dotatie kostenegalisatiereserve groot onderhoud transportmiddelen transportkosten" period="2021"&gt;&lt;/account&gt;</v>
      </c>
    </row>
    <row r="371" spans="1:1">
      <c r="A371" s="39" t="str">
        <f>"&lt;account name="""&amp;Invoersheet!F380&amp;""" desc="""&amp;Invoersheet!B380&amp;""" period="""&amp;Invoersheet!$C$5&amp;"""&gt;"&amp;Invoersheet!D380&amp;"&lt;/account&gt;"</f>
        <v>&lt;account name="WBedTraVkt" desc="Vrijval kostenegalisatiereserve groot onderhoud transportmiddelen transportkosten" period="2021"&gt;&lt;/account&gt;</v>
      </c>
    </row>
    <row r="372" spans="1:1">
      <c r="A372" s="39" t="str">
        <f>"&lt;account name="""&amp;Invoersheet!F381&amp;""" desc="""&amp;Invoersheet!B381&amp;""" period="""&amp;Invoersheet!$C$5&amp;"""&gt;"&amp;Invoersheet!C381&amp;"&lt;/account&gt;"</f>
        <v>&lt;account name="WBedTraDvt" desc="Dotatie voorziening groot onderhoud transportmiddelen transportkosten" period="2021"&gt;&lt;/account&gt;</v>
      </c>
    </row>
    <row r="373" spans="1:1">
      <c r="A373" s="39" t="str">
        <f>"&lt;account name="""&amp;Invoersheet!F382&amp;""" desc="""&amp;Invoersheet!B382&amp;""" period="""&amp;Invoersheet!$C$5&amp;"""&gt;"&amp;Invoersheet!D382&amp;"&lt;/account&gt;"</f>
        <v>&lt;account name="WBedTraVot" desc="Vrijval voorziening groot onderhoud transportmiddelen transportkosten" period="2021"&gt;&lt;/account&gt;</v>
      </c>
    </row>
    <row r="374" spans="1:1">
      <c r="A374" s="39" t="str">
        <f>"&lt;account name="""&amp;Invoersheet!F383&amp;""" desc="""&amp;Invoersheet!B383&amp;""" period="""&amp;Invoersheet!$C$5&amp;"""&gt;"&amp;Invoersheet!C383&amp;"&lt;/account&gt;"</f>
        <v>&lt;account name="WBedTraPar" desc="Parkeerkosten transportmiddelen transportkosten" period="2021"&gt;&lt;/account&gt;</v>
      </c>
    </row>
    <row r="375" spans="1:1">
      <c r="A375" s="39" t="str">
        <f>"&lt;account name="""&amp;Invoersheet!F384&amp;""" desc="""&amp;Invoersheet!B384&amp;""" period="""&amp;Invoersheet!$C$5&amp;"""&gt;"&amp;Invoersheet!C384&amp;"&lt;/account&gt;"</f>
        <v>&lt;account name="WBedTraOtr" desc="Overige transportkosten transportkosten" period="2021"&gt;&lt;/account&gt;</v>
      </c>
    </row>
    <row r="376" spans="1:1">
      <c r="A376" s="39" t="str">
        <f>"&lt;account name="""&amp;Invoersheet!F385&amp;""" desc="""&amp;Invoersheet!B385&amp;""" period="""&amp;Invoersheet!$C$5&amp;"""&gt;"&amp;Invoersheet!D385&amp;"&lt;/account&gt;"</f>
        <v>&lt;account name="WBedTraDot" desc="Doorberekende transportkosten transportkosten" period="2021"&gt;&lt;/account&gt;</v>
      </c>
    </row>
    <row r="377" spans="1:1">
      <c r="A377" s="39" t="str">
        <f>"&lt;account name="""&amp;Invoersheet!F386&amp;""" desc="""&amp;Invoersheet!B386&amp;""" period="""&amp;Invoersheet!$C$5&amp;"""&gt;"&amp;Invoersheet!C386&amp;"&lt;/account&gt;"</f>
        <v>&lt;account name="WBedKanKan" desc="Kantoorbenodigdheden kantoorkosten" period="2021"&gt;&lt;/account&gt;</v>
      </c>
    </row>
    <row r="378" spans="1:1">
      <c r="A378" s="39" t="str">
        <f>"&lt;account name="""&amp;Invoersheet!F387&amp;""" desc="""&amp;Invoersheet!B387&amp;""" period="""&amp;Invoersheet!$C$5&amp;"""&gt;"&amp;Invoersheet!C387&amp;"&lt;/account&gt;"</f>
        <v>&lt;account name="WBedKanPor" desc="Porti kantoorkosten" period="2021"&gt;&lt;/account&gt;</v>
      </c>
    </row>
    <row r="379" spans="1:1">
      <c r="A379" s="39" t="str">
        <f>"&lt;account name="""&amp;Invoersheet!F388&amp;""" desc="""&amp;Invoersheet!B388&amp;""" period="""&amp;Invoersheet!$C$5&amp;"""&gt;"&amp;Invoersheet!C388&amp;"&lt;/account&gt;"</f>
        <v>&lt;account name="WBedKanTef" desc="Telefoonkosten kantoorkosten" period="2021"&gt;&lt;/account&gt;</v>
      </c>
    </row>
    <row r="380" spans="1:1">
      <c r="A380" s="39" t="str">
        <f>"&lt;account name="""&amp;Invoersheet!F389&amp;""" desc="""&amp;Invoersheet!B389&amp;""" period="""&amp;Invoersheet!$C$5&amp;"""&gt;"&amp;Invoersheet!D389&amp;"&lt;/account&gt;"</f>
        <v>&lt;account name="WBedKanPrt" desc="Privé-gebruik telefoon kantoorkosten" period="2021"&gt;&lt;/account&gt;</v>
      </c>
    </row>
    <row r="381" spans="1:1">
      <c r="A381" s="39" t="str">
        <f>"&lt;account name="""&amp;Invoersheet!F390&amp;""" desc="""&amp;Invoersheet!B390&amp;""" period="""&amp;Invoersheet!$C$5&amp;"""&gt;"&amp;Invoersheet!C390&amp;"&lt;/account&gt;"</f>
        <v>&lt;account name="WBedKanDru" desc="Drukwerk kantoorkosten" period="2021"&gt;&lt;/account&gt;</v>
      </c>
    </row>
    <row r="382" spans="1:1">
      <c r="A382" s="39" t="str">
        <f>"&lt;account name="""&amp;Invoersheet!F391&amp;""" desc="""&amp;Invoersheet!B391&amp;""" period="""&amp;Invoersheet!$C$5&amp;"""&gt;"&amp;Invoersheet!C391&amp;"&lt;/account&gt;"</f>
        <v>&lt;account name="WBedKanKak" desc="Kleine aanschaffingen kantoorinventaris kantoorkosten" period="2021"&gt;&lt;/account&gt;</v>
      </c>
    </row>
    <row r="383" spans="1:1">
      <c r="A383" s="39" t="str">
        <f>"&lt;account name="""&amp;Invoersheet!F392&amp;""" desc="""&amp;Invoersheet!B392&amp;""" period="""&amp;Invoersheet!$C$5&amp;"""&gt;"&amp;Invoersheet!C392&amp;"&lt;/account&gt;"</f>
        <v>&lt;account name="WBedKanCea" desc="Contributies en abonnementen kantoorkosten" period="2021"&gt;&lt;/account&gt;</v>
      </c>
    </row>
    <row r="384" spans="1:1">
      <c r="A384" s="39" t="str">
        <f>"&lt;account name="""&amp;Invoersheet!F393&amp;""" desc="""&amp;Invoersheet!B393&amp;""" period="""&amp;Invoersheet!$C$5&amp;"""&gt;"&amp;Invoersheet!C393&amp;"&lt;/account&gt;"</f>
        <v>&lt;account name="WBedKanVak" desc="Vakliteratuur kantoorkosten" period="2021"&gt;&lt;/account&gt;</v>
      </c>
    </row>
    <row r="385" spans="1:1">
      <c r="A385" s="39" t="str">
        <f>"&lt;account name="""&amp;Invoersheet!F394&amp;""" desc="""&amp;Invoersheet!B394&amp;""" period="""&amp;Invoersheet!$C$5&amp;"""&gt;"&amp;Invoersheet!C394&amp;"&lt;/account&gt;"</f>
        <v>&lt;account name="WBedKanBoe" desc="Boekhouding kantoorkosten" period="2021"&gt;&lt;/account&gt;</v>
      </c>
    </row>
    <row r="386" spans="1:1">
      <c r="A386" s="39" t="str">
        <f>"&lt;account name="""&amp;Invoersheet!F395&amp;""" desc="""&amp;Invoersheet!B395&amp;""" period="""&amp;Invoersheet!$C$5&amp;"""&gt;"&amp;Invoersheet!C395&amp;"&lt;/account&gt;"</f>
        <v>&lt;account name="WBedKanInc" desc="Incassokosten a.g.v. kantooractiviteiten kantoorkosten" period="2021"&gt;&lt;/account&gt;</v>
      </c>
    </row>
    <row r="387" spans="1:1">
      <c r="A387" s="39" t="str">
        <f>"&lt;account name="""&amp;Invoersheet!F396&amp;""" desc="""&amp;Invoersheet!B396&amp;""" period="""&amp;Invoersheet!$C$5&amp;"""&gt;"&amp;Invoersheet!C396&amp;"&lt;/account&gt;"</f>
        <v>&lt;account name="WBedKanKoa" desc="Kosten automatisering kantoorkosten" period="2021"&gt;&lt;/account&gt;</v>
      </c>
    </row>
    <row r="388" spans="1:1">
      <c r="A388" s="39" t="str">
        <f>"&lt;account name="""&amp;Invoersheet!F397&amp;""" desc="""&amp;Invoersheet!B397&amp;""" period="""&amp;Invoersheet!$C$5&amp;"""&gt;"&amp;Invoersheet!C397&amp;"&lt;/account&gt;"</f>
        <v>&lt;account name="WBedKanAss" desc="Assurantiepremie kantoorkosten" period="2021"&gt;&lt;/account&gt;</v>
      </c>
    </row>
    <row r="389" spans="1:1">
      <c r="A389" s="39" t="str">
        <f>"&lt;account name="""&amp;Invoersheet!F398&amp;""" desc="""&amp;Invoersheet!B398&amp;""" period="""&amp;Invoersheet!$C$5&amp;"""&gt;"&amp;Invoersheet!C398&amp;"&lt;/account&gt;"</f>
        <v>&lt;account name="WBedKanOba" desc="Overige administratieve belastingen kantoorkosten" period="2021"&gt;&lt;/account&gt;</v>
      </c>
    </row>
    <row r="390" spans="1:1">
      <c r="A390" s="39" t="str">
        <f>"&lt;account name="""&amp;Invoersheet!F399&amp;""" desc="""&amp;Invoersheet!B399&amp;""" period="""&amp;Invoersheet!$C$5&amp;"""&gt;"&amp;Invoersheet!C399&amp;"&lt;/account&gt;"</f>
        <v>&lt;account name="WBedKanRok" desc="Reparatie en onderhoud kantoorinventaris kantoorkosten" period="2021"&gt;&lt;/account&gt;</v>
      </c>
    </row>
    <row r="391" spans="1:1">
      <c r="A391" s="39" t="str">
        <f>"&lt;account name="""&amp;Invoersheet!F400&amp;""" desc="""&amp;Invoersheet!B400&amp;""" period="""&amp;Invoersheet!$C$5&amp;"""&gt;"&amp;Invoersheet!C400&amp;"&lt;/account&gt;"</f>
        <v>&lt;account name="WBedKanOka" desc="Overige kantoorkosten kantoorkosten" period="2021"&gt;&lt;/account&gt;</v>
      </c>
    </row>
    <row r="392" spans="1:1">
      <c r="A392" s="39" t="str">
        <f>"&lt;account name="""&amp;Invoersheet!F401&amp;""" desc="""&amp;Invoersheet!B401&amp;""" period="""&amp;Invoersheet!$C$5&amp;"""&gt;"&amp;Invoersheet!D401&amp;"&lt;/account&gt;"</f>
        <v>&lt;account name="WBedKanDka" desc="Doorberekende kantoorkosten kantoorkosten" period="2021"&gt;&lt;/account&gt;</v>
      </c>
    </row>
    <row r="393" spans="1:1">
      <c r="A393" s="39" t="str">
        <f>"&lt;account name="""&amp;Invoersheet!F402&amp;""" desc="""&amp;Invoersheet!B402&amp;""" period="""&amp;Invoersheet!$C$5&amp;"""&gt;"&amp;Invoersheet!C402&amp;"&lt;/account&gt;"</f>
        <v>&lt;account name="WBedKanCom" desc="Communicatie" period="2021"&gt;&lt;/account&gt;</v>
      </c>
    </row>
    <row r="394" spans="1:1">
      <c r="A394" s="39" t="str">
        <f>"&lt;account name="""&amp;Invoersheet!F403&amp;""" desc="""&amp;Invoersheet!B403&amp;""" period="""&amp;Invoersheet!$C$5&amp;"""&gt;"&amp;Invoersheet!C403&amp;"&lt;/account&gt;"</f>
        <v>&lt;account name="WBedOrgHol" desc="Holdingkosten organisatiekosten" period="2021"&gt;&lt;/account&gt;</v>
      </c>
    </row>
    <row r="395" spans="1:1">
      <c r="A395" s="39" t="str">
        <f>"&lt;account name="""&amp;Invoersheet!F404&amp;""" desc="""&amp;Invoersheet!B404&amp;""" period="""&amp;Invoersheet!$C$5&amp;"""&gt;"&amp;Invoersheet!D404&amp;"&lt;/account&gt;"</f>
        <v>&lt;account name="WBedOrgDmf" desc="Doorberekende management fee organisatiekosten" period="2021"&gt;&lt;/account&gt;</v>
      </c>
    </row>
    <row r="396" spans="1:1">
      <c r="A396" s="39" t="str">
        <f>"&lt;account name="""&amp;Invoersheet!F405&amp;""" desc="""&amp;Invoersheet!B405&amp;""" period="""&amp;Invoersheet!$C$5&amp;"""&gt;"&amp;Invoersheet!C405&amp;"&lt;/account&gt;"</f>
        <v>&lt;account name="WBedOrgFra" desc="Franchisefee organisatiekosten" period="2021"&gt;&lt;/account&gt;</v>
      </c>
    </row>
    <row r="397" spans="1:1">
      <c r="A397" s="39" t="str">
        <f>"&lt;account name="""&amp;Invoersheet!F406&amp;""" desc="""&amp;Invoersheet!B406&amp;""" period="""&amp;Invoersheet!$C$5&amp;"""&gt;"&amp;Invoersheet!C406&amp;"&lt;/account&gt;"</f>
        <v>&lt;account name="WBedOrgOeo" desc="Onderzoek en ontwikkeling organisatiekosten" period="2021"&gt;&lt;/account&gt;</v>
      </c>
    </row>
    <row r="398" spans="1:1">
      <c r="A398" s="39" t="str">
        <f>"&lt;account name="""&amp;Invoersheet!F407&amp;""" desc="""&amp;Invoersheet!B407&amp;""" period="""&amp;Invoersheet!$C$5&amp;"""&gt;"&amp;Invoersheet!C407&amp;"&lt;/account&gt;"</f>
        <v>&lt;account name="WBedOrgLgv" desc="Leges / vergunningen organisatiekosten" period="2021"&gt;&lt;/account&gt;</v>
      </c>
    </row>
    <row r="399" spans="1:1">
      <c r="A399" s="39" t="str">
        <f>"&lt;account name="""&amp;Invoersheet!F408&amp;""" desc="""&amp;Invoersheet!B408&amp;""" period="""&amp;Invoersheet!$C$5&amp;"""&gt;"&amp;Invoersheet!C408&amp;"&lt;/account&gt;"</f>
        <v>&lt;account name="WBedOrgOct" desc="Octrooi en licentiekosten organisatiekosten" period="2021"&gt;&lt;/account&gt;</v>
      </c>
    </row>
    <row r="400" spans="1:1">
      <c r="A400" s="39" t="str">
        <f>"&lt;account name="""&amp;Invoersheet!F409&amp;""" desc="""&amp;Invoersheet!B409&amp;""" period="""&amp;Invoersheet!$C$5&amp;"""&gt;"&amp;Invoersheet!C409&amp;"&lt;/account&gt;"</f>
        <v>&lt;account name="WBedOrgOok" desc="Overige organisatiekosten organisatiekosten" period="2021"&gt;&lt;/account&gt;</v>
      </c>
    </row>
    <row r="401" spans="1:1">
      <c r="A401" s="39" t="str">
        <f>"&lt;account name="""&amp;Invoersheet!F410&amp;""" desc="""&amp;Invoersheet!B410&amp;""" period="""&amp;Invoersheet!$C$5&amp;"""&gt;"&amp;Invoersheet!D410&amp;"&lt;/account&gt;"</f>
        <v>&lt;account name="WBedOrgDoo" desc="Doorberekende organisatiekosten organisatiekosten" period="2021"&gt;&lt;/account&gt;</v>
      </c>
    </row>
    <row r="402" spans="1:1">
      <c r="A402" s="39" t="str">
        <f>"&lt;account name="""&amp;Invoersheet!F411&amp;""" desc="""&amp;Invoersheet!B411&amp;""" period="""&amp;Invoersheet!$C$5&amp;"""&gt;"&amp;Invoersheet!C411&amp;"&lt;/account&gt;"</f>
        <v>&lt;account name="WBedOrgWrc" desc="Bedrijfsrestaurant en verstrekkingen comsumpties werkvloer" period="2021"&gt;&lt;/account&gt;</v>
      </c>
    </row>
    <row r="403" spans="1:1">
      <c r="A403" s="39" t="str">
        <f>"&lt;account name="""&amp;Invoersheet!F412&amp;""" desc="""&amp;Invoersheet!B412&amp;""" period="""&amp;Invoersheet!$C$5&amp;"""&gt;"&amp;Invoersheet!C412&amp;"&lt;/account&gt;"</f>
        <v>&lt;account name="WBedAssBea" desc="Bedrijfsaansprakelijkheidsverzekering assurantiekosten" period="2021"&gt;&lt;/account&gt;</v>
      </c>
    </row>
    <row r="404" spans="1:1">
      <c r="A404" s="39" t="str">
        <f>"&lt;account name="""&amp;Invoersheet!F413&amp;""" desc="""&amp;Invoersheet!B413&amp;""" period="""&amp;Invoersheet!$C$5&amp;"""&gt;"&amp;Invoersheet!C413&amp;"&lt;/account&gt;"</f>
        <v>&lt;account name="WBedAssOva" desc="Overige assurantiepremies assurantiekosten" period="2021"&gt;&lt;/account&gt;</v>
      </c>
    </row>
    <row r="405" spans="1:1">
      <c r="A405" s="39" t="str">
        <f>"&lt;account name="""&amp;Invoersheet!F414&amp;""" desc="""&amp;Invoersheet!B414&amp;""" period="""&amp;Invoersheet!$C$5&amp;"""&gt;"&amp;Invoersheet!C414&amp;"&lt;/account&gt;"</f>
        <v>&lt;account name="WBedAssScb" desc="Schadevergoedingen betaald assurantiekosten" period="2021"&gt;&lt;/account&gt;</v>
      </c>
    </row>
    <row r="406" spans="1:1">
      <c r="A406" s="39" t="str">
        <f>"&lt;account name="""&amp;Invoersheet!F415&amp;""" desc="""&amp;Invoersheet!B415&amp;""" period="""&amp;Invoersheet!$C$5&amp;"""&gt;"&amp;Invoersheet!D415&amp;"&lt;/account&gt;"</f>
        <v>&lt;account name="WBedAssSco" desc="Schadevergoedingen ontvangen assurantiekosten" period="2021"&gt;&lt;/account&gt;</v>
      </c>
    </row>
    <row r="407" spans="1:1">
      <c r="A407" s="39" t="str">
        <f>"&lt;account name="""&amp;Invoersheet!F416&amp;""" desc="""&amp;Invoersheet!B416&amp;""" period="""&amp;Invoersheet!$C$5&amp;"""&gt;"&amp;Invoersheet!D416&amp;"&lt;/account&gt;"</f>
        <v>&lt;account name="WBedAssDas" desc="Doorberekende assurantiekosten assurantiekosten" period="2021"&gt;&lt;/account&gt;</v>
      </c>
    </row>
    <row r="408" spans="1:1">
      <c r="A408" s="39" t="str">
        <f>"&lt;account name="""&amp;Invoersheet!F417&amp;""" desc="""&amp;Invoersheet!B417&amp;""" period="""&amp;Invoersheet!$C$5&amp;"""&gt;"&amp;Invoersheet!C417&amp;"&lt;/account&gt;"</f>
        <v>&lt;account name="WBedAssAvk" desc="Overige advieskosten" period="2021"&gt;&lt;/account&gt;</v>
      </c>
    </row>
    <row r="409" spans="1:1">
      <c r="A409" s="39" t="str">
        <f>"&lt;account name="""&amp;Invoersheet!F418&amp;""" desc="""&amp;Invoersheet!B418&amp;""" period="""&amp;Invoersheet!$C$5&amp;"""&gt;"&amp;Invoersheet!C418&amp;"&lt;/account&gt;"</f>
        <v>&lt;account name="WBedAssBhk" desc="Overige beheerskosten" period="2021"&gt;&lt;/account&gt;</v>
      </c>
    </row>
    <row r="410" spans="1:1">
      <c r="A410" s="39" t="str">
        <f>"&lt;account name="""&amp;Invoersheet!F419&amp;""" desc="""&amp;Invoersheet!B419&amp;""" period="""&amp;Invoersheet!$C$5&amp;"""&gt;"&amp;Invoersheet!C419&amp;"&lt;/account&gt;"</f>
        <v>&lt;account name="WBedAeaAea" desc="Accountants- en advieskosten" period="2021"&gt;&lt;/account&gt;</v>
      </c>
    </row>
    <row r="411" spans="1:1">
      <c r="A411" s="39" t="str">
        <f>"&lt;account name="""&amp;Invoersheet!F420&amp;""" desc="""&amp;Invoersheet!B420&amp;""" period="""&amp;Invoersheet!$C$5&amp;"""&gt;"&amp;Invoersheet!D420&amp;"&lt;/account&gt;"</f>
        <v>&lt;account name="WBedAeaPda" desc="Privé-gedeelte accountant accountants- en advieskosten" period="2021"&gt;&lt;/account&gt;</v>
      </c>
    </row>
    <row r="412" spans="1:1">
      <c r="A412" s="39" t="str">
        <f>"&lt;account name="""&amp;Invoersheet!F421&amp;""" desc="""&amp;Invoersheet!B421&amp;""" period="""&amp;Invoersheet!$C$5&amp;"""&gt;"&amp;Invoersheet!C421&amp;"&lt;/account&gt;"</f>
        <v>&lt;account name="WBedAeaNot" desc="Notariskosten accountants- en advieskosten" period="2021"&gt;&lt;/account&gt;</v>
      </c>
    </row>
    <row r="413" spans="1:1">
      <c r="A413" s="39" t="str">
        <f>"&lt;account name="""&amp;Invoersheet!F422&amp;""" desc="""&amp;Invoersheet!B422&amp;""" period="""&amp;Invoersheet!$C$5&amp;"""&gt;"&amp;Invoersheet!C422&amp;"&lt;/account&gt;"</f>
        <v>&lt;account name="WBedAeaAej" desc="Advokaat en juridisch advies accountants- en advieskosten" period="2021"&gt;&lt;/account&gt;</v>
      </c>
    </row>
    <row r="414" spans="1:1">
      <c r="A414" s="39" t="str">
        <f>"&lt;account name="""&amp;Invoersheet!F423&amp;""" desc="""&amp;Invoersheet!B423&amp;""" period="""&amp;Invoersheet!$C$5&amp;"""&gt;"&amp;Invoersheet!C423&amp;"&lt;/account&gt;"</f>
        <v>&lt;account name="WBedAeaAdv" desc="Overige advieskosten accountants- en advieskosten" period="2021"&gt;&lt;/account&gt;</v>
      </c>
    </row>
    <row r="415" spans="1:1">
      <c r="A415" s="39" t="str">
        <f>"&lt;account name="""&amp;Invoersheet!F424&amp;""" desc="""&amp;Invoersheet!B424&amp;""" period="""&amp;Invoersheet!$C$5&amp;"""&gt;"&amp;Invoersheet!D424&amp;"&lt;/account&gt;"</f>
        <v>&lt;account name="WBedAeaDae" desc="Doorberekende accountants- en advieskosten accountants- en advieskosten" period="2021"&gt;&lt;/account&gt;</v>
      </c>
    </row>
    <row r="416" spans="1:1">
      <c r="A416" s="39" t="str">
        <f>"&lt;account name="""&amp;Invoersheet!F425&amp;""" desc="""&amp;Invoersheet!B425&amp;""" period="""&amp;Invoersheet!$C$5&amp;"""&gt;"&amp;Invoersheet!C425&amp;"&lt;/account&gt;"</f>
        <v>&lt;account name="WBedAdlHef" desc="Heffingen administratieve lasten" period="2021"&gt;&lt;/account&gt;</v>
      </c>
    </row>
    <row r="417" spans="1:1">
      <c r="A417" s="39" t="str">
        <f>"&lt;account name="""&amp;Invoersheet!F426&amp;""" desc="""&amp;Invoersheet!B426&amp;""" period="""&amp;Invoersheet!$C$5&amp;"""&gt;"&amp;Invoersheet!C426&amp;"&lt;/account&gt;"</f>
        <v>&lt;account name="WBedAdlOvb" desc="Overige belastingen administratieve lasten" period="2021"&gt;&lt;/account&gt;</v>
      </c>
    </row>
    <row r="418" spans="1:1">
      <c r="A418" s="39" t="str">
        <f>"&lt;account name="""&amp;Invoersheet!F427&amp;""" desc="""&amp;Invoersheet!B427&amp;""" period="""&amp;Invoersheet!$C$5&amp;"""&gt;"&amp;Invoersheet!C427&amp;"&lt;/account&gt;"</f>
        <v>&lt;account name="WBedAdlKav" desc="Kasverschillen administratieve lasten" period="2021"&gt;&lt;/account&gt;</v>
      </c>
    </row>
    <row r="419" spans="1:1">
      <c r="A419" s="39" t="str">
        <f>"&lt;account name="""&amp;Invoersheet!F428&amp;""" desc="""&amp;Invoersheet!B428&amp;""" period="""&amp;Invoersheet!$C$5&amp;"""&gt;"&amp;Invoersheet!C428&amp;"&lt;/account&gt;"</f>
        <v>&lt;account name="WBedAdlBan" desc="Bankkosten administratieve lasten" period="2021"&gt;&lt;/account&gt;</v>
      </c>
    </row>
    <row r="420" spans="1:1">
      <c r="A420" s="39" t="str">
        <f>"&lt;account name="""&amp;Invoersheet!F429&amp;""" desc="""&amp;Invoersheet!B429&amp;""" period="""&amp;Invoersheet!$C$5&amp;"""&gt;"&amp;Invoersheet!C429&amp;"&lt;/account&gt;"</f>
        <v>&lt;account name="WBedAdlVal" desc="Valutaomrekeningsverschillen administratieve lasten" period="2021"&gt;&lt;/account&gt;</v>
      </c>
    </row>
    <row r="421" spans="1:1">
      <c r="A421" s="39" t="str">
        <f>"&lt;account name="""&amp;Invoersheet!F430&amp;""" desc="""&amp;Invoersheet!B430&amp;""" period="""&amp;Invoersheet!$C$5&amp;"""&gt;"&amp;Invoersheet!C430&amp;"&lt;/account&gt;"</f>
        <v>&lt;account name="WBedAdlBov" desc="Boekingsverschillen administratieve lasten" period="2021"&gt;&lt;/account&gt;</v>
      </c>
    </row>
    <row r="422" spans="1:1">
      <c r="A422" s="39" t="str">
        <f>"&lt;account name="""&amp;Invoersheet!F431&amp;""" desc="""&amp;Invoersheet!B431&amp;""" period="""&amp;Invoersheet!$C$5&amp;"""&gt;"&amp;Invoersheet!C431&amp;"&lt;/account&gt;"</f>
        <v>&lt;account name="WBedAdlBet" desc="Betalingsverschillen administratieve lasten" period="2021"&gt;&lt;/account&gt;</v>
      </c>
    </row>
    <row r="423" spans="1:1">
      <c r="A423" s="39" t="str">
        <f>"&lt;account name="""&amp;Invoersheet!F432&amp;""" desc="""&amp;Invoersheet!B432&amp;""" period="""&amp;Invoersheet!$C$5&amp;"""&gt;"&amp;Invoersheet!C432&amp;"&lt;/account&gt;"</f>
        <v>&lt;account name="WBedAdlBev" desc="Boetes en verhogingen belastingen en premies sociale verzekeringen administratieve lasten" period="2021"&gt;&lt;/account&gt;</v>
      </c>
    </row>
    <row r="424" spans="1:1">
      <c r="A424" s="39" t="str">
        <f>"&lt;account name="""&amp;Invoersheet!F433&amp;""" desc="""&amp;Invoersheet!B433&amp;""" period="""&amp;Invoersheet!$C$5&amp;"""&gt;"&amp;Invoersheet!C433&amp;"&lt;/account&gt;"</f>
        <v>&lt;account name="WBedAdlNao" desc="Naheffing omzetbelasting administratieve lasten" period="2021"&gt;&lt;/account&gt;</v>
      </c>
    </row>
    <row r="425" spans="1:1">
      <c r="A425" s="39" t="str">
        <f>"&lt;account name="""&amp;Invoersheet!F434&amp;""" desc="""&amp;Invoersheet!B434&amp;""" period="""&amp;Invoersheet!$C$5&amp;"""&gt;"&amp;Invoersheet!C434&amp;"&lt;/account&gt;"</f>
        <v>&lt;account name="WBedAdlNbo" desc="Niet-verrekenbare BTW op kosten administratieve lasten" period="2021"&gt;&lt;/account&gt;</v>
      </c>
    </row>
    <row r="426" spans="1:1">
      <c r="A426" s="39" t="str">
        <f>"&lt;account name="""&amp;Invoersheet!F435&amp;""" desc="""&amp;Invoersheet!B435&amp;""" period="""&amp;Invoersheet!$C$5&amp;"""&gt;"&amp;Invoersheet!D435&amp;"&lt;/account&gt;"</f>
        <v>&lt;account name="WBedAdlBtk" desc="BTW kleine-ondernemers-regeling administratieve lasten" period="2021"&gt;&lt;/account&gt;</v>
      </c>
    </row>
    <row r="427" spans="1:1">
      <c r="A427" s="39" t="str">
        <f>"&lt;account name="""&amp;Invoersheet!F436&amp;""" desc="""&amp;Invoersheet!B436&amp;""" period="""&amp;Invoersheet!$C$5&amp;"""&gt;"&amp;Invoersheet!C436&amp;"&lt;/account&gt;"</f>
        <v>&lt;account name="WBedAdlOad" desc="Overige administratieve lasten administratieve lasten" period="2021"&gt;&lt;/account&gt;</v>
      </c>
    </row>
    <row r="428" spans="1:1">
      <c r="A428" s="39" t="str">
        <f>"&lt;account name="""&amp;Invoersheet!F437&amp;""" desc="""&amp;Invoersheet!B437&amp;""" period="""&amp;Invoersheet!$C$5&amp;"""&gt;"&amp;Invoersheet!D437&amp;"&lt;/account&gt;"</f>
        <v>&lt;account name="WBedAdlDal" desc="Doorberekende administratieve lasten administratieve lasten" period="2021"&gt;&lt;/account&gt;</v>
      </c>
    </row>
    <row r="429" spans="1:1">
      <c r="A429" s="39" t="str">
        <f>"&lt;account name="""&amp;Invoersheet!F438&amp;""" desc="""&amp;Invoersheet!B438&amp;""" period="""&amp;Invoersheet!$C$5&amp;"""&gt;"&amp;Invoersheet!C438&amp;"&lt;/account&gt;"</f>
        <v>&lt;account name="WBedAdlKlv" desc="Kluisverschillen" period="2021"&gt;&lt;/account&gt;</v>
      </c>
    </row>
    <row r="430" spans="1:1">
      <c r="A430" s="39" t="str">
        <f>"&lt;account name="""&amp;Invoersheet!F439&amp;""" desc="""&amp;Invoersheet!B439&amp;""" period="""&amp;Invoersheet!$C$5&amp;"""&gt;"&amp;Invoersheet!D439&amp;"&lt;/account&gt;"</f>
        <v>&lt;account name="WBedAdlOpr" desc="Opbrengst pro rata" period="2021"&gt;&lt;/account&gt;</v>
      </c>
    </row>
    <row r="431" spans="1:1">
      <c r="A431" s="39" t="str">
        <f>"&lt;account name="""&amp;Invoersheet!F440&amp;""" desc="""&amp;Invoersheet!B440&amp;""" period="""&amp;Invoersheet!$C$5&amp;"""&gt;"&amp;Invoersheet!C440&amp;"&lt;/account&gt;"</f>
        <v>&lt;account name="WBedKofBad" desc="Bestedingen aan doelstelling kosten fondsenwerving" period="2021"&gt;&lt;/account&gt;</v>
      </c>
    </row>
    <row r="432" spans="1:1">
      <c r="A432" s="39" t="str">
        <f>"&lt;account name="""&amp;Invoersheet!F441&amp;""" desc="""&amp;Invoersheet!B441&amp;""" period="""&amp;Invoersheet!$C$5&amp;"""&gt;"&amp;Invoersheet!C441&amp;"&lt;/account&gt;"</f>
        <v>&lt;account name="WBedKofKef" desc="Kosten eigen fondsenwerwing kosten fondsenwerving" period="2021"&gt;&lt;/account&gt;</v>
      </c>
    </row>
    <row r="433" spans="1:1">
      <c r="A433" s="39" t="str">
        <f>"&lt;account name="""&amp;Invoersheet!F442&amp;""" desc="""&amp;Invoersheet!B442&amp;""" period="""&amp;Invoersheet!$C$5&amp;"""&gt;"&amp;Invoersheet!C442&amp;"&lt;/account&gt;"</f>
        <v>&lt;account name="WBedKofKgf" desc="Kosten gezamenlijke fondsenwervingsacties kosten fondsenwerving" period="2021"&gt;&lt;/account&gt;</v>
      </c>
    </row>
    <row r="434" spans="1:1">
      <c r="A434" s="39" t="str">
        <f>"&lt;account name="""&amp;Invoersheet!F443&amp;""" desc="""&amp;Invoersheet!B443&amp;""" period="""&amp;Invoersheet!$C$5&amp;"""&gt;"&amp;Invoersheet!C443&amp;"&lt;/account&gt;"</f>
        <v>&lt;account name="WBedKofKfv" desc="Kosten fondsenwervingsacties van derden kosten fondsenwerving" period="2021"&gt;&lt;/account&gt;</v>
      </c>
    </row>
    <row r="435" spans="1:1">
      <c r="A435" s="39" t="str">
        <f>"&lt;account name="""&amp;Invoersheet!F444&amp;""" desc="""&amp;Invoersheet!B444&amp;""" period="""&amp;Invoersheet!$C$5&amp;"""&gt;"&amp;Invoersheet!C444&amp;"&lt;/account&gt;"</f>
        <v>&lt;account name="WBedKofKvs" desc="Kosten verkrijging subsidies overheden kosten fondsenwerving" period="2021"&gt;&lt;/account&gt;</v>
      </c>
    </row>
    <row r="436" spans="1:1">
      <c r="A436" s="39" t="str">
        <f>"&lt;account name="""&amp;Invoersheet!F445&amp;""" desc="""&amp;Invoersheet!B445&amp;""" period="""&amp;Invoersheet!$C$5&amp;"""&gt;"&amp;Invoersheet!D445&amp;"&lt;/account&gt;"</f>
        <v>&lt;account name="WBedKseAbs" desc="Vrijval stamrecht- en lijfrentevoorzieningen kosten stamrecht en lijfrentes" period="2021"&gt;&lt;/account&gt;</v>
      </c>
    </row>
    <row r="437" spans="1:1">
      <c r="A437" s="39" t="str">
        <f>"&lt;account name="""&amp;Invoersheet!F446&amp;""" desc="""&amp;Invoersheet!B446&amp;""" period="""&amp;Invoersheet!$C$5&amp;"""&gt;"&amp;Invoersheet!C446&amp;"&lt;/account&gt;"</f>
        <v>&lt;account name="WBedKseLiu" desc="Lijfrente-uitkeringen" period="2021"&gt;&lt;/account&gt;</v>
      </c>
    </row>
    <row r="438" spans="1:1">
      <c r="A438" s="39" t="str">
        <f>"&lt;account name="""&amp;Invoersheet!F447&amp;""" desc="""&amp;Invoersheet!B447&amp;""" period="""&amp;Invoersheet!$C$5&amp;"""&gt;"&amp;Invoersheet!C447&amp;"&lt;/account&gt;"</f>
        <v>&lt;account name="WBedDvrDfr" desc="Dotatie (fiscale) reserves dotaties en vrijval (fiscale) reserves" period="2021"&gt;&lt;/account&gt;</v>
      </c>
    </row>
    <row r="439" spans="1:1">
      <c r="A439" s="39" t="str">
        <f>"&lt;account name="""&amp;Invoersheet!F448&amp;""" desc="""&amp;Invoersheet!B448&amp;""" period="""&amp;Invoersheet!$C$5&amp;"""&gt;"&amp;Invoersheet!D448&amp;"&lt;/account&gt;"</f>
        <v>&lt;account name="WBedDvrVfr" desc="Vrijval (fiscale) reserves dotaties en vrijval (fiscale) reserves" period="2021"&gt;&lt;/account&gt;</v>
      </c>
    </row>
    <row r="440" spans="1:1">
      <c r="A440" s="39" t="str">
        <f>"&lt;account name="""&amp;Invoersheet!F449&amp;""" desc="""&amp;Invoersheet!B449&amp;""" period="""&amp;Invoersheet!$C$5&amp;"""&gt;"&amp;Invoersheet!C449&amp;"&lt;/account&gt;"</f>
        <v>&lt;account name="WBedDvvDvu" desc="Dotatie voorziening uit hoofde van claims, geschillen en rechtsgedingen" period="2021"&gt;&lt;/account&gt;</v>
      </c>
    </row>
    <row r="441" spans="1:1">
      <c r="A441" s="39" t="str">
        <f>"&lt;account name="""&amp;Invoersheet!F450&amp;""" desc="""&amp;Invoersheet!B450&amp;""" period="""&amp;Invoersheet!$C$5&amp;"""&gt;"&amp;Invoersheet!C450&amp;"&lt;/account&gt;"</f>
        <v>&lt;account name="WBedDvvDvh" desc="Dotatie voorziening voor herstelkosten" period="2021"&gt;&lt;/account&gt;</v>
      </c>
    </row>
    <row r="442" spans="1:1">
      <c r="A442" s="39" t="str">
        <f>"&lt;account name="""&amp;Invoersheet!F451&amp;""" desc="""&amp;Invoersheet!B451&amp;""" period="""&amp;Invoersheet!$C$5&amp;"""&gt;"&amp;Invoersheet!C451&amp;"&lt;/account&gt;"</f>
        <v>&lt;account name="WBedDvvDvo" desc="Dotatie voorziening voor opruiming van aanwezige milieuvervuiling" period="2021"&gt;&lt;/account&gt;</v>
      </c>
    </row>
    <row r="443" spans="1:1">
      <c r="A443" s="39" t="str">
        <f>"&lt;account name="""&amp;Invoersheet!F452&amp;""" desc="""&amp;Invoersheet!B452&amp;""" period="""&amp;Invoersheet!$C$5&amp;"""&gt;"&amp;Invoersheet!C452&amp;"&lt;/account&gt;"</f>
        <v>&lt;account name="WBedDvvDvc" desc="Dotatie voorziening voor verlieslatende contracten" period="2021"&gt;&lt;/account&gt;</v>
      </c>
    </row>
    <row r="444" spans="1:1">
      <c r="A444" s="39" t="str">
        <f>"&lt;account name="""&amp;Invoersheet!F453&amp;""" desc="""&amp;Invoersheet!B453&amp;""" period="""&amp;Invoersheet!$C$5&amp;"""&gt;"&amp;Invoersheet!C453&amp;"&lt;/account&gt;"</f>
        <v>&lt;account name="WBedDvvDvw" desc="Dotatie voorziening voor verwijderingsverplichtingen" period="2021"&gt;&lt;/account&gt;</v>
      </c>
    </row>
    <row r="445" spans="1:1">
      <c r="A445" s="39" t="str">
        <f>"&lt;account name="""&amp;Invoersheet!F454&amp;""" desc="""&amp;Invoersheet!B454&amp;""" period="""&amp;Invoersheet!$C$5&amp;"""&gt;"&amp;Invoersheet!C454&amp;"&lt;/account&gt;"</f>
        <v>&lt;account name="WBedDvvDov" desc="Dotatie overige voorzieningen" period="2021"&gt;&lt;/account&gt;</v>
      </c>
    </row>
    <row r="446" spans="1:1">
      <c r="A446" s="39" t="str">
        <f>"&lt;account name="""&amp;Invoersheet!F455&amp;""" desc="""&amp;Invoersheet!B455&amp;""" period="""&amp;Invoersheet!$C$5&amp;"""&gt;"&amp;Invoersheet!D455&amp;"&lt;/account&gt;"</f>
        <v>&lt;account name="WBedDvvVvu" desc="Vrijval voorziening uit hoofde van claims, geschillen en rechtsgedingen" period="2021"&gt;&lt;/account&gt;</v>
      </c>
    </row>
    <row r="447" spans="1:1">
      <c r="A447" s="39" t="str">
        <f>"&lt;account name="""&amp;Invoersheet!F456&amp;""" desc="""&amp;Invoersheet!B456&amp;""" period="""&amp;Invoersheet!$C$5&amp;"""&gt;"&amp;Invoersheet!D456&amp;"&lt;/account&gt;"</f>
        <v>&lt;account name="WBedDvvVvh" desc="Vrijval voorziening voor herstelkosten" period="2021"&gt;&lt;/account&gt;</v>
      </c>
    </row>
    <row r="448" spans="1:1">
      <c r="A448" s="39" t="str">
        <f>"&lt;account name="""&amp;Invoersheet!F457&amp;""" desc="""&amp;Invoersheet!B457&amp;""" period="""&amp;Invoersheet!$C$5&amp;"""&gt;"&amp;Invoersheet!D457&amp;"&lt;/account&gt;"</f>
        <v>&lt;account name="WBedDvvVvm" desc="Vrijval voorziening voor opruiming van aanwezige milieuvervuiling" period="2021"&gt;&lt;/account&gt;</v>
      </c>
    </row>
    <row r="449" spans="1:1">
      <c r="A449" s="39" t="str">
        <f>"&lt;account name="""&amp;Invoersheet!F458&amp;""" desc="""&amp;Invoersheet!B458&amp;""" period="""&amp;Invoersheet!$C$5&amp;"""&gt;"&amp;Invoersheet!D458&amp;"&lt;/account&gt;"</f>
        <v>&lt;account name="WBedDvvVvc" desc="Vrijval voorziening voor verlieslatende contracten" period="2021"&gt;&lt;/account&gt;</v>
      </c>
    </row>
    <row r="450" spans="1:1">
      <c r="A450" s="39" t="str">
        <f>"&lt;account name="""&amp;Invoersheet!F459&amp;""" desc="""&amp;Invoersheet!B459&amp;""" period="""&amp;Invoersheet!$C$5&amp;"""&gt;"&amp;Invoersheet!D459&amp;"&lt;/account&gt;"</f>
        <v>&lt;account name="WBedDvvVvw" desc="Vrijval voorziening voor verwijderingsverplichtingen" period="2021"&gt;&lt;/account&gt;</v>
      </c>
    </row>
    <row r="451" spans="1:1">
      <c r="A451" s="39" t="str">
        <f>"&lt;account name="""&amp;Invoersheet!F460&amp;""" desc="""&amp;Invoersheet!B460&amp;""" period="""&amp;Invoersheet!$C$5&amp;"""&gt;"&amp;Invoersheet!C460&amp;"&lt;/account&gt;"</f>
        <v>&lt;account name="WBedDvvVov" desc="Vrijval overige voorzieningen" period="2021"&gt;&lt;/account&gt;</v>
      </c>
    </row>
    <row r="452" spans="1:1">
      <c r="A452" s="48" t="str">
        <f>"&lt;account name="""&amp;Invoersheet!F461&amp;""" desc="""&amp;Invoersheet!B461&amp;""" period="""&amp;Invoersheet!$C$5&amp;"""&gt;"&amp;(-Invoersheet!C461)&amp;"&lt;/account&gt;"</f>
        <v>&lt;account name="WBedAlkOal" desc="Algemene kosten andere kosten" period="2021"&gt;0&lt;/account&gt;</v>
      </c>
    </row>
    <row r="453" spans="1:1">
      <c r="A453" s="39" t="str">
        <f>"&lt;account name="""&amp;Invoersheet!F462&amp;""" desc="""&amp;Invoersheet!B462&amp;""" period="""&amp;Invoersheet!$C$5&amp;"""&gt;"&amp;Invoersheet!D462&amp;"&lt;/account&gt;"</f>
        <v>&lt;account name="WBedAlkDak" desc="Doorberekende kosten andere kosten" period="2021"&gt;&lt;/account&gt;</v>
      </c>
    </row>
    <row r="454" spans="1:1">
      <c r="A454" s="39" t="str">
        <f>"&lt;account name="""&amp;Invoersheet!F463&amp;""" desc="""&amp;Invoersheet!B463&amp;""" period="""&amp;Invoersheet!$C$5&amp;"""&gt;"&amp;Invoersheet!D466&amp;"&lt;/account&gt;"</f>
        <v>&lt;account name="WOvtRof" desc="Opbrengst van vorderingen die tot de vaste activa behoren en van effecten" period="2021"&gt;&lt;/account&gt;</v>
      </c>
    </row>
    <row r="455" spans="1:1">
      <c r="A455" s="39" t="str">
        <f>"&lt;account name="""&amp;Invoersheet!F464&amp;""" desc="""&amp;Invoersheet!B464&amp;""" period="""&amp;Invoersheet!$C$5&amp;"""&gt;"&amp;Invoersheet!D464&amp;"&lt;/account&gt;"</f>
        <v>&lt;account name="WVheVuh" desc="Vrijval uit herwaarderingsreserve" period="2021"&gt;&lt;/account&gt;</v>
      </c>
    </row>
    <row r="456" spans="1:1">
      <c r="A456" s="39" t="str">
        <f>"&lt;account name="""&amp;Invoersheet!F465&amp;""" desc="""&amp;Invoersheet!B465&amp;""" period="""&amp;Invoersheet!$C$5&amp;"""&gt;"&amp;Invoersheet!D465&amp;"&lt;/account&gt;"</f>
        <v>&lt;account name="WVheVei" desc="Vrijval egalisatierekening IPR" period="2021"&gt;&lt;/account&gt;</v>
      </c>
    </row>
    <row r="457" spans="1:1">
      <c r="A457" s="39" t="str">
        <f>"&lt;account name="""&amp;Invoersheet!F466&amp;""" desc="""&amp;Invoersheet!B466&amp;""" period="""&amp;Invoersheet!$C$5&amp;"""&gt;"&amp;Invoersheet!D466&amp;"&lt;/account&gt;"</f>
        <v>&lt;account name="WVheVoe" desc="Vrijval overige egalisatierekeningen" period="2021"&gt;&lt;/account&gt;</v>
      </c>
    </row>
    <row r="458" spans="1:1">
      <c r="A458" s="39" t="str">
        <f>"&lt;account name="""&amp;Invoersheet!F467&amp;""" desc="""&amp;Invoersheet!B467&amp;""" period="""&amp;Invoersheet!$C$5&amp;"""&gt;"&amp;Invoersheet!C467&amp;"&lt;/account&gt;"</f>
        <v>&lt;account name="WWfaBwv" desc="Waardeveranderingen van financiële vaste activa en van effecten" period="2021"&gt;&lt;/account&gt;</v>
      </c>
    </row>
    <row r="459" spans="1:1">
      <c r="A459" s="39" t="str">
        <f>"&lt;account name="""&amp;Invoersheet!F468&amp;""" desc="""&amp;Invoersheet!B468&amp;""" period="""&amp;Invoersheet!$C$5&amp;"""&gt;"&amp;Invoersheet!D468&amp;"&lt;/account&gt;"</f>
        <v>&lt;account name="WFbeRlm" desc="Rentebaten en soortgelijke opbrengsten" period="2021"&gt;&lt;/account&gt;</v>
      </c>
    </row>
    <row r="460" spans="1:1">
      <c r="A460" s="39" t="str">
        <f>"&lt;account name="""&amp;Invoersheet!F469&amp;""" desc="""&amp;Invoersheet!B469&amp;""" period="""&amp;Invoersheet!$C$5&amp;"""&gt;"&amp;Invoersheet!C469&amp;"&lt;/account&gt;"</f>
        <v>&lt;account name="WFbeRls" desc="Rentelasten en soortgelijke kosten" period="2021"&gt;&lt;/account&gt;</v>
      </c>
    </row>
    <row r="461" spans="1:1">
      <c r="A461" s="39" t="str">
        <f>"&lt;account name="""&amp;Invoersheet!F470&amp;""" desc="""&amp;Invoersheet!B470&amp;""" period="""&amp;Invoersheet!$C$5&amp;"""&gt;"&amp;Invoersheet!C470&amp;"&lt;/account&gt;"</f>
        <v>&lt;account name="WFbeOrl" desc="Overige rentelasten" period="2021"&gt;&lt;/account&gt;</v>
      </c>
    </row>
    <row r="462" spans="1:1">
      <c r="A462" s="39" t="str">
        <f>"&lt;account name="""&amp;Invoersheet!F471&amp;""" desc="""&amp;Invoersheet!B471&amp;""" period="""&amp;Invoersheet!$C$5&amp;"""&gt;"&amp;Invoersheet!C471&amp;"&lt;/account&gt;"</f>
        <v>&lt;account name="WFbeWis" desc="Wisselkoersverschillen" period="2021"&gt;&lt;/account&gt;</v>
      </c>
    </row>
    <row r="463" spans="1:1">
      <c r="A463" s="39" t="str">
        <f>"&lt;account name="""&amp;Invoersheet!F472&amp;""" desc="""&amp;Invoersheet!B472&amp;""" period="""&amp;Invoersheet!$C$5&amp;"""&gt;"&amp;Invoersheet!C472&amp;"&lt;/account&gt;"</f>
        <v>&lt;account name="WFbeKvb" desc="Kosten van beleggingen" period="2021"&gt;&lt;/account&gt;</v>
      </c>
    </row>
    <row r="464" spans="1:1">
      <c r="A464" s="39" t="str">
        <f>"&lt;account name="""&amp;Invoersheet!F473&amp;""" desc="""&amp;Invoersheet!B473&amp;""" period="""&amp;Invoersheet!$C$5&amp;"""&gt;"&amp;Invoersheet!C473&amp;"&lt;/account&gt;"</f>
        <v>&lt;account name="WFbeKba" desc="Kosten van beheer en administratie" period="2021"&gt;&lt;/account&gt;</v>
      </c>
    </row>
    <row r="465" spans="1:1">
      <c r="A465" s="39" t="str">
        <f>"&lt;account name="""&amp;Invoersheet!F474&amp;""" desc="""&amp;Invoersheet!B474&amp;""" period="""&amp;Invoersheet!$C$5&amp;"""&gt;"&amp;Invoersheet!D474&amp;"&lt;/account&gt;"</f>
        <v>&lt;account name="WFbeOnn" desc="Opbrengsten uit niet op netto-vermogenswaarde e.d. gewaardeerde deelnemingen" period="2021"&gt;&lt;/account&gt;</v>
      </c>
    </row>
    <row r="466" spans="1:1">
      <c r="A466" s="39" t="str">
        <f>"&lt;account name="""&amp;Invoersheet!F475&amp;""" desc="""&amp;Invoersheet!B475&amp;""" period="""&amp;Invoersheet!$C$5&amp;"""&gt;"&amp;Invoersheet!D475&amp;"&lt;/account&gt;"</f>
        <v>&lt;account name="WFbeWnn" desc="Waardeveranderingen van niet op netto-vermogenswaarde e.d. gewaardeerde deelnemingen" period="2021"&gt;&lt;/account&gt;</v>
      </c>
    </row>
    <row r="467" spans="1:1">
      <c r="A467" s="39" t="str">
        <f>"&lt;account name="""&amp;Invoersheet!F476&amp;""" desc="""&amp;Invoersheet!B476&amp;""" period="""&amp;Invoersheet!$C$5&amp;"""&gt;"&amp;Invoersheet!C476&amp;"&lt;/account&gt;"</f>
        <v>&lt;account name="WFbeDer" desc="Derivaten" period="2021"&gt;&lt;/account&gt;</v>
      </c>
    </row>
    <row r="468" spans="1:1">
      <c r="A468" s="39" t="str">
        <f>"&lt;account name="""&amp;Invoersheet!F477&amp;""" desc="""&amp;Invoersheet!B477&amp;""" period="""&amp;Invoersheet!$C$5&amp;"""&gt;"&amp;Invoersheet!D477&amp;"&lt;/account&gt;"</f>
        <v>&lt;account name="WFbePol" desc="Positieve verschil tussen het ontvangen bedrag en de bij het aangaan van de lening als schuld erkende hoofdsom" period="2021"&gt;&lt;/account&gt;</v>
      </c>
    </row>
    <row r="469" spans="1:1">
      <c r="A469" s="39" t="str">
        <f>"&lt;account name="""&amp;Invoersheet!F478&amp;""" desc="""&amp;Invoersheet!B478&amp;""" period="""&amp;Invoersheet!$C$5&amp;"""&gt;"&amp;Invoersheet!D478&amp;"&lt;/account&gt;"</f>
        <v>&lt;account name="WFbePhp" desc="Positieve herwaarderingen van puttable financiële instrumenten" period="2021"&gt;&lt;/account&gt;</v>
      </c>
    </row>
    <row r="470" spans="1:1">
      <c r="A470" s="39" t="str">
        <f>"&lt;account name="""&amp;Invoersheet!F479&amp;""" desc="""&amp;Invoersheet!B479&amp;""" period="""&amp;Invoersheet!$C$5&amp;"""&gt;"&amp;Invoersheet!C479&amp;"&lt;/account&gt;"</f>
        <v>&lt;account name="WFbeAad" desc="(Amortisatie van) agio en disagio" period="2021"&gt;&lt;/account&gt;</v>
      </c>
    </row>
    <row r="471" spans="1:1">
      <c r="A471" s="39" t="str">
        <f>"&lt;account name="""&amp;Invoersheet!F480&amp;""" desc="""&amp;Invoersheet!B480&amp;""" period="""&amp;Invoersheet!$C$5&amp;"""&gt;"&amp;Invoersheet!C480&amp;"&lt;/account&gt;"</f>
        <v>&lt;account name="WFbeNol" desc="Negatieve verschil tussen het ontvangen bedrag en de bij het aangaan van de lening als schuld erkende hoofdsom" period="2021"&gt;&lt;/account&gt;</v>
      </c>
    </row>
    <row r="472" spans="1:1">
      <c r="A472" s="39" t="str">
        <f>"&lt;account name="""&amp;Invoersheet!F481&amp;""" desc="""&amp;Invoersheet!B481&amp;""" period="""&amp;Invoersheet!$C$5&amp;"""&gt;"&amp;Invoersheet!D481&amp;"&lt;/account&gt;"</f>
        <v>&lt;account name="WFbeDfb" desc="Doorberekende financiële baten en lasten" period="2021"&gt;&lt;/account&gt;</v>
      </c>
    </row>
    <row r="473" spans="1:1">
      <c r="A473" s="39" t="str">
        <f>"&lt;account name="""&amp;Invoersheet!F482&amp;""" desc="""&amp;Invoersheet!B482&amp;""" period="""&amp;Invoersheet!$C$5&amp;"""&gt;"&amp;Invoersheet!C482&amp;"&lt;/account&gt;"</f>
        <v>&lt;account name="WFbeNhp" desc="Negatieve herwaarderingen van puttable financiële instrumenten" period="2021"&gt;&lt;/account&gt;</v>
      </c>
    </row>
    <row r="474" spans="1:1">
      <c r="A474" s="39" t="str">
        <f>"&lt;account name="""&amp;Invoersheet!F483&amp;""" desc="""&amp;Invoersheet!B483&amp;""" period="""&amp;Invoersheet!$C$5&amp;"""&gt;"&amp;Invoersheet!C483&amp;"&lt;/account&gt;"</f>
        <v>&lt;account name="WFbeAlp" desc="Aflossingspremies" period="2021"&gt;&lt;/account&gt;</v>
      </c>
    </row>
    <row r="475" spans="1:1">
      <c r="A475" s="39" t="str">
        <f>"&lt;account name="""&amp;Invoersheet!F484&amp;""" desc="""&amp;Invoersheet!B484&amp;""" period="""&amp;Invoersheet!$C$5&amp;"""&gt;"&amp;Invoersheet!C484&amp;"&lt;/account&gt;"</f>
        <v>&lt;account name="WFbeEmk" desc="Emissiekosten" period="2021"&gt;&lt;/account&gt;</v>
      </c>
    </row>
    <row r="476" spans="1:1">
      <c r="A476" s="39" t="str">
        <f>"&lt;account name="""&amp;Invoersheet!F485&amp;""" desc="""&amp;Invoersheet!B485&amp;""" period="""&amp;Invoersheet!$C$5&amp;"""&gt;"&amp;Invoersheet!C485&amp;"&lt;/account&gt;"</f>
        <v>&lt;account name="WFbeKva" desc="Kosten bij vervroegde aflossing (eenmalig)" period="2021"&gt;&lt;/account&gt;</v>
      </c>
    </row>
    <row r="477" spans="1:1">
      <c r="A477" s="39" t="str">
        <f>"&lt;account name="""&amp;Invoersheet!F486&amp;""" desc="""&amp;Invoersheet!B486&amp;""" period="""&amp;Invoersheet!$C$5&amp;"""&gt;"&amp;Invoersheet!C486&amp;"&lt;/account&gt;"</f>
        <v>&lt;account name="WFbeBkf" desc="Bijkomende kosten ter afsluiting van een financiering" period="2021"&gt;&lt;/account&gt;</v>
      </c>
    </row>
    <row r="478" spans="1:1">
      <c r="A478" s="39" t="str">
        <f>"&lt;account name="""&amp;Invoersheet!F487&amp;""" desc="""&amp;Invoersheet!B487&amp;""" period="""&amp;Invoersheet!$C$5&amp;"""&gt;"&amp;Invoersheet!C487&amp;"&lt;/account&gt;"</f>
        <v>&lt;account name="WFbeVlr" desc="Valutaverschillen op leningen voor zover zij als een correctie van de verschuldigde rentekosten kunnen worden aangemerkt" period="2021"&gt;&lt;/account&gt;</v>
      </c>
    </row>
    <row r="479" spans="1:1">
      <c r="A479" s="39" t="str">
        <f>"&lt;account name="""&amp;Invoersheet!F488&amp;""" desc="""&amp;Invoersheet!B488&amp;""" period="""&amp;Invoersheet!$C$5&amp;"""&gt;"&amp;Invoersheet!C488&amp;"&lt;/account&gt;"</f>
        <v>&lt;account name="WFbeRfl" desc="Rentekosten begrepen in de leasetermijn in geval van financiële leasing" period="2021"&gt;&lt;/account&gt;</v>
      </c>
    </row>
    <row r="480" spans="1:1">
      <c r="A480" s="39" t="str">
        <f>"&lt;account name="""&amp;Invoersheet!F489&amp;""" desc="""&amp;Invoersheet!B489&amp;""" period="""&amp;Invoersheet!$C$5&amp;"""&gt;"&amp;Invoersheet!C489&amp;"&lt;/account&gt;"</f>
        <v>&lt;account name="WBelBgr" desc="Belastingen over de winst of het verlies" period="2021"&gt;&lt;/account&gt;</v>
      </c>
    </row>
    <row r="481" spans="1:1">
      <c r="A481" s="39" t="str">
        <f>"&lt;account name="""&amp;Invoersheet!F490&amp;""" desc="""&amp;Invoersheet!B490&amp;""" period="""&amp;Invoersheet!$C$5&amp;"""&gt;"&amp;Invoersheet!D490&amp;"&lt;/account&gt;"</f>
        <v>&lt;account name="WRedAir" desc="Aandeel in resultaat van ondernemingen waarin wordt deelgenomen" period="2021"&gt;&lt;/account&gt;</v>
      </c>
    </row>
    <row r="482" spans="1:1">
      <c r="A482" s="39" t="str">
        <f>"&lt;account name="""&amp;Invoersheet!F491&amp;""" desc="""&amp;Invoersheet!B491&amp;""" period="""&amp;Invoersheet!$C$5&amp;"""&gt;"&amp;Invoersheet!D491&amp;"&lt;/account&gt;"</f>
        <v>&lt;account name="WRedArv" desc="Aandeel in resultaat van ondernemingen waarin wordt deelgenomen" period="2021"&gt;&lt;/account&gt;</v>
      </c>
    </row>
    <row r="483" spans="1:1">
      <c r="A483" s="39" t="str">
        <f>"&lt;account name="""&amp;Invoersheet!F492&amp;""" desc="""&amp;Invoersheet!B492&amp;""" period="""&amp;Invoersheet!$C$5&amp;"""&gt;"&amp;Invoersheet!D492&amp;"&lt;/account&gt;"</f>
        <v>&lt;account name="WAadRav" desc="Resultaat aandeel van derden" period="2021"&gt;&lt;/account&gt;</v>
      </c>
    </row>
    <row r="484" spans="1:1" ht="15" thickBot="1">
      <c r="A484" s="40" t="s">
        <v>180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Saldibalans</vt:lpstr>
      <vt:lpstr>Invoersheet</vt:lpstr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Kinds | SRA</dc:creator>
  <cp:lastModifiedBy>Sophie Konijnenbelt | SRA</cp:lastModifiedBy>
  <dcterms:created xsi:type="dcterms:W3CDTF">2019-08-29T07:47:13Z</dcterms:created>
  <dcterms:modified xsi:type="dcterms:W3CDTF">2023-01-10T18:47:47Z</dcterms:modified>
</cp:coreProperties>
</file>